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150802063\"/>
    </mc:Choice>
  </mc:AlternateContent>
  <xr:revisionPtr revIDLastSave="0" documentId="13_ncr:1_{5B83B37A-271F-4C63-A3EF-BA885EF51675}" xr6:coauthVersionLast="47" xr6:coauthVersionMax="47" xr10:uidLastSave="{00000000-0000-0000-0000-000000000000}"/>
  <bookViews>
    <workbookView xWindow="3405" yWindow="285" windowWidth="24615" windowHeight="14670" xr2:uid="{F00D8262-E68A-4E14-AAD6-4DB5EFC4DF5B}"/>
  </bookViews>
  <sheets>
    <sheet name="NWT" sheetId="7" r:id="rId1"/>
    <sheet name="Beufort Delta" sheetId="8" r:id="rId2"/>
    <sheet name="Dehcho" sheetId="12" r:id="rId3"/>
    <sheet name="Sahtu" sheetId="9" r:id="rId4"/>
    <sheet name="South Slave" sheetId="13" r:id="rId5"/>
    <sheet name="Tłı̨chǫ" sheetId="10" r:id="rId6"/>
    <sheet name="Yellowknife Area" sheetId="14" r:id="rId7"/>
  </sheets>
  <definedNames>
    <definedName name="_xlnm.Print_Area" localSheetId="1">'Beufort Delta'!$A$1:$I$39</definedName>
    <definedName name="_xlnm.Print_Area" localSheetId="2">Dehcho!$A$1:$I$39</definedName>
    <definedName name="_xlnm.Print_Area" localSheetId="0">NWT!$A$1:$I$53</definedName>
    <definedName name="_xlnm.Print_Area" localSheetId="3">Sahtu!$A$1:$I$39</definedName>
    <definedName name="_xlnm.Print_Area" localSheetId="4">'South Slave'!$A$1:$I$39</definedName>
    <definedName name="_xlnm.Print_Area" localSheetId="5">Tłı̨chǫ!$A$1:$I$39</definedName>
    <definedName name="_xlnm.Print_Area" localSheetId="6">'Yellowknife Area'!$A$1:$I$39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4" l="1"/>
  <c r="H28" i="14"/>
  <c r="H27" i="14"/>
  <c r="H25" i="14"/>
  <c r="H24" i="14"/>
  <c r="H23" i="14"/>
  <c r="H22" i="14"/>
  <c r="H19" i="14"/>
  <c r="H18" i="14"/>
  <c r="H17" i="14"/>
  <c r="H16" i="14"/>
  <c r="H15" i="14"/>
  <c r="H12" i="14"/>
  <c r="H11" i="14"/>
  <c r="H8" i="14"/>
  <c r="F29" i="14"/>
  <c r="F28" i="14"/>
  <c r="F27" i="14"/>
  <c r="F25" i="14"/>
  <c r="F24" i="14"/>
  <c r="F23" i="14"/>
  <c r="F22" i="14"/>
  <c r="F19" i="14"/>
  <c r="F18" i="14"/>
  <c r="F17" i="14"/>
  <c r="F16" i="14"/>
  <c r="F15" i="14"/>
  <c r="F12" i="14"/>
  <c r="F11" i="14"/>
  <c r="F8" i="14"/>
  <c r="C29" i="14"/>
  <c r="C28" i="14"/>
  <c r="C27" i="14"/>
  <c r="C25" i="14"/>
  <c r="C24" i="14"/>
  <c r="C23" i="14"/>
  <c r="C22" i="14"/>
  <c r="C19" i="14"/>
  <c r="C18" i="14"/>
  <c r="C17" i="14"/>
  <c r="C16" i="14"/>
  <c r="C15" i="14"/>
  <c r="C12" i="14"/>
  <c r="C11" i="14"/>
  <c r="C8" i="14"/>
  <c r="H29" i="13"/>
  <c r="H28" i="13"/>
  <c r="H27" i="13"/>
  <c r="H25" i="13"/>
  <c r="H24" i="13"/>
  <c r="H23" i="13"/>
  <c r="H22" i="13"/>
  <c r="H19" i="13"/>
  <c r="H18" i="13"/>
  <c r="H17" i="13"/>
  <c r="H16" i="13"/>
  <c r="H15" i="13"/>
  <c r="H12" i="13"/>
  <c r="H11" i="13"/>
  <c r="H8" i="13"/>
  <c r="F29" i="13"/>
  <c r="F28" i="13"/>
  <c r="F27" i="13"/>
  <c r="F25" i="13"/>
  <c r="F24" i="13"/>
  <c r="F23" i="13"/>
  <c r="F22" i="13"/>
  <c r="F19" i="13"/>
  <c r="F18" i="13"/>
  <c r="F17" i="13"/>
  <c r="F16" i="13"/>
  <c r="F15" i="13"/>
  <c r="F12" i="13"/>
  <c r="F11" i="13"/>
  <c r="F8" i="13"/>
  <c r="C29" i="13"/>
  <c r="C28" i="13"/>
  <c r="C27" i="13"/>
  <c r="C25" i="13"/>
  <c r="C24" i="13"/>
  <c r="C23" i="13"/>
  <c r="C22" i="13"/>
  <c r="C19" i="13"/>
  <c r="C18" i="13"/>
  <c r="C17" i="13"/>
  <c r="C16" i="13"/>
  <c r="C15" i="13"/>
  <c r="C12" i="13"/>
  <c r="C11" i="13"/>
  <c r="C8" i="13"/>
  <c r="H29" i="12"/>
  <c r="H28" i="12"/>
  <c r="H27" i="12"/>
  <c r="H25" i="12"/>
  <c r="H24" i="12"/>
  <c r="H23" i="12"/>
  <c r="H22" i="12"/>
  <c r="H19" i="12"/>
  <c r="H18" i="12"/>
  <c r="H17" i="12"/>
  <c r="H16" i="12"/>
  <c r="H15" i="12"/>
  <c r="H12" i="12"/>
  <c r="H11" i="12"/>
  <c r="H8" i="12"/>
  <c r="F29" i="12"/>
  <c r="F28" i="12"/>
  <c r="F27" i="12"/>
  <c r="F25" i="12"/>
  <c r="F24" i="12"/>
  <c r="F23" i="12"/>
  <c r="F22" i="12"/>
  <c r="F19" i="12"/>
  <c r="F18" i="12"/>
  <c r="F17" i="12"/>
  <c r="F16" i="12"/>
  <c r="F15" i="12"/>
  <c r="F12" i="12"/>
  <c r="F11" i="12"/>
  <c r="F8" i="12"/>
  <c r="C29" i="12"/>
  <c r="C28" i="12"/>
  <c r="C27" i="12"/>
  <c r="C25" i="12"/>
  <c r="C24" i="12"/>
  <c r="C23" i="12"/>
  <c r="C22" i="12"/>
  <c r="C19" i="12"/>
  <c r="C18" i="12"/>
  <c r="C17" i="12"/>
  <c r="C16" i="12"/>
  <c r="C15" i="12"/>
  <c r="C12" i="12"/>
  <c r="C11" i="12"/>
  <c r="C8" i="12"/>
  <c r="H29" i="10"/>
  <c r="H28" i="10"/>
  <c r="H27" i="10"/>
  <c r="H25" i="10"/>
  <c r="H24" i="10"/>
  <c r="H23" i="10"/>
  <c r="H22" i="10"/>
  <c r="H19" i="10"/>
  <c r="H18" i="10"/>
  <c r="H17" i="10"/>
  <c r="H16" i="10"/>
  <c r="H15" i="10"/>
  <c r="H12" i="10"/>
  <c r="H11" i="10"/>
  <c r="H8" i="10"/>
  <c r="F29" i="10"/>
  <c r="F28" i="10"/>
  <c r="F27" i="10"/>
  <c r="F25" i="10"/>
  <c r="F24" i="10"/>
  <c r="F23" i="10"/>
  <c r="F22" i="10"/>
  <c r="F19" i="10"/>
  <c r="F18" i="10"/>
  <c r="F17" i="10"/>
  <c r="F16" i="10"/>
  <c r="F15" i="10"/>
  <c r="F12" i="10"/>
  <c r="F11" i="10"/>
  <c r="F8" i="10"/>
  <c r="C29" i="10"/>
  <c r="C28" i="10"/>
  <c r="C27" i="10"/>
  <c r="C25" i="10"/>
  <c r="C24" i="10"/>
  <c r="C23" i="10"/>
  <c r="C22" i="10"/>
  <c r="C19" i="10"/>
  <c r="C18" i="10"/>
  <c r="C17" i="10"/>
  <c r="C16" i="10"/>
  <c r="C15" i="10"/>
  <c r="C12" i="10"/>
  <c r="C11" i="10"/>
  <c r="C8" i="10"/>
  <c r="H29" i="9"/>
  <c r="H28" i="9"/>
  <c r="H27" i="9"/>
  <c r="H25" i="9"/>
  <c r="H24" i="9"/>
  <c r="H23" i="9"/>
  <c r="H22" i="9"/>
  <c r="H19" i="9"/>
  <c r="H18" i="9"/>
  <c r="H17" i="9"/>
  <c r="H16" i="9"/>
  <c r="H15" i="9"/>
  <c r="H12" i="9"/>
  <c r="H11" i="9"/>
  <c r="H8" i="9"/>
  <c r="F29" i="9"/>
  <c r="F28" i="9"/>
  <c r="F27" i="9"/>
  <c r="F25" i="9"/>
  <c r="F24" i="9"/>
  <c r="F23" i="9"/>
  <c r="F22" i="9"/>
  <c r="F19" i="9"/>
  <c r="F18" i="9"/>
  <c r="F17" i="9"/>
  <c r="F16" i="9"/>
  <c r="F15" i="9"/>
  <c r="F12" i="9"/>
  <c r="F11" i="9"/>
  <c r="F8" i="9"/>
  <c r="C29" i="9"/>
  <c r="C28" i="9"/>
  <c r="C27" i="9"/>
  <c r="C25" i="9"/>
  <c r="C24" i="9"/>
  <c r="C23" i="9"/>
  <c r="C22" i="9"/>
  <c r="C19" i="9"/>
  <c r="C18" i="9"/>
  <c r="C17" i="9"/>
  <c r="C16" i="9"/>
  <c r="C15" i="9"/>
  <c r="C12" i="9"/>
  <c r="C11" i="9"/>
  <c r="C8" i="9"/>
  <c r="H29" i="8"/>
  <c r="H28" i="8"/>
  <c r="H27" i="8"/>
  <c r="H25" i="8"/>
  <c r="H24" i="8"/>
  <c r="H23" i="8"/>
  <c r="H22" i="8"/>
  <c r="H19" i="8"/>
  <c r="H18" i="8"/>
  <c r="H17" i="8"/>
  <c r="H16" i="8"/>
  <c r="H15" i="8"/>
  <c r="H12" i="8"/>
  <c r="H11" i="8"/>
  <c r="H8" i="8"/>
  <c r="F29" i="8"/>
  <c r="F28" i="8"/>
  <c r="F27" i="8"/>
  <c r="F25" i="8"/>
  <c r="F24" i="8"/>
  <c r="F23" i="8"/>
  <c r="F22" i="8"/>
  <c r="F19" i="8"/>
  <c r="F18" i="8"/>
  <c r="F17" i="8"/>
  <c r="F16" i="8"/>
  <c r="F15" i="8"/>
  <c r="F12" i="8"/>
  <c r="F11" i="8"/>
  <c r="F8" i="8"/>
  <c r="C19" i="8"/>
  <c r="C18" i="8"/>
  <c r="C17" i="8"/>
  <c r="C29" i="8"/>
  <c r="C28" i="8"/>
  <c r="C27" i="8"/>
  <c r="C25" i="8"/>
  <c r="C24" i="8"/>
  <c r="C23" i="8"/>
  <c r="C22" i="8"/>
  <c r="C16" i="8"/>
  <c r="C15" i="8"/>
  <c r="C12" i="8"/>
  <c r="C11" i="8"/>
  <c r="C8" i="8"/>
  <c r="H37" i="7"/>
  <c r="H35" i="7"/>
  <c r="H33" i="7"/>
  <c r="H36" i="7"/>
  <c r="H34" i="7"/>
  <c r="H32" i="7"/>
  <c r="H29" i="7"/>
  <c r="H28" i="7"/>
  <c r="H27" i="7"/>
  <c r="H25" i="7"/>
  <c r="H24" i="7"/>
  <c r="H23" i="7"/>
  <c r="H22" i="7"/>
  <c r="H19" i="7"/>
  <c r="H18" i="7"/>
  <c r="H17" i="7"/>
  <c r="H16" i="7"/>
  <c r="H15" i="7"/>
  <c r="H12" i="7"/>
  <c r="H11" i="7"/>
  <c r="H8" i="7"/>
  <c r="F37" i="7"/>
  <c r="F35" i="7"/>
  <c r="F33" i="7"/>
  <c r="F36" i="7"/>
  <c r="F34" i="7"/>
  <c r="F32" i="7"/>
  <c r="F29" i="7"/>
  <c r="F28" i="7"/>
  <c r="F27" i="7"/>
  <c r="F25" i="7"/>
  <c r="F24" i="7"/>
  <c r="F23" i="7"/>
  <c r="F22" i="7"/>
  <c r="F19" i="7"/>
  <c r="F18" i="7"/>
  <c r="F17" i="7"/>
  <c r="F16" i="7"/>
  <c r="F15" i="7"/>
  <c r="F12" i="7"/>
  <c r="F11" i="7"/>
  <c r="F8" i="7"/>
  <c r="C37" i="7"/>
  <c r="C35" i="7"/>
  <c r="C33" i="7"/>
  <c r="C36" i="7"/>
  <c r="C34" i="7"/>
  <c r="C32" i="7"/>
  <c r="C29" i="7"/>
  <c r="C28" i="7"/>
  <c r="C27" i="7"/>
  <c r="C25" i="7"/>
  <c r="C24" i="7"/>
  <c r="C23" i="7"/>
  <c r="C22" i="7"/>
  <c r="C19" i="7"/>
  <c r="C18" i="7"/>
  <c r="C17" i="7"/>
  <c r="C16" i="7"/>
  <c r="C15" i="7"/>
  <c r="C12" i="7"/>
  <c r="C11" i="7"/>
  <c r="C8" i="7"/>
</calcChain>
</file>

<file path=xl/sharedStrings.xml><?xml version="1.0" encoding="utf-8"?>
<sst xmlns="http://schemas.openxmlformats.org/spreadsheetml/2006/main" count="279" uniqueCount="59">
  <si>
    <t>Sahtu</t>
  </si>
  <si>
    <t>Dehcho</t>
  </si>
  <si>
    <t>Total Population</t>
  </si>
  <si>
    <t>In poverty</t>
  </si>
  <si>
    <t>Not in poverty</t>
  </si>
  <si>
    <t>Notes</t>
  </si>
  <si>
    <t>below this threshold is considered in poverty.</t>
  </si>
  <si>
    <t>Northwest Territories and Regions, 2020</t>
  </si>
  <si>
    <t>Tłı̨chǫ</t>
  </si>
  <si>
    <t>South Slave</t>
  </si>
  <si>
    <t>Beaufort Delta</t>
  </si>
  <si>
    <t>Women+</t>
  </si>
  <si>
    <t>Men+</t>
  </si>
  <si>
    <t/>
  </si>
  <si>
    <t>0 to 17 years</t>
  </si>
  <si>
    <t>18 to 24 years</t>
  </si>
  <si>
    <t>25 to 54 years</t>
  </si>
  <si>
    <t>55 to 64 years</t>
  </si>
  <si>
    <t>65 years and over</t>
  </si>
  <si>
    <t>In couple economic families</t>
  </si>
  <si>
    <t>In a couple economic family without children or other relatives</t>
  </si>
  <si>
    <t>In a couple economic family with children</t>
  </si>
  <si>
    <t>In a couple economic family with other relatives only</t>
  </si>
  <si>
    <t>In one-parent economic families</t>
  </si>
  <si>
    <t>In other economic families</t>
  </si>
  <si>
    <t>Not in economic families</t>
  </si>
  <si>
    <t>By gender</t>
  </si>
  <si>
    <t>By age</t>
  </si>
  <si>
    <t>By family type</t>
  </si>
  <si>
    <t>By region</t>
  </si>
  <si>
    <t>1. Source: Statistics Canada, 2021 Census</t>
  </si>
  <si>
    <t>Yellowknife Area</t>
  </si>
  <si>
    <t>Beaufort Delta: Aklavik, Fort McPherson, Inuvik, Paulatuk, Sachs Harbour, Tsiigehtchic, Tuktoyaktuk &amp; Ulukhaktok</t>
  </si>
  <si>
    <t>Sahtu: Colville Lake, Délı̨nę, Fort Good Hope, Norman Wells &amp; Tulita</t>
  </si>
  <si>
    <t>Yellowknife Area: Dettah &amp; Yellowknife</t>
  </si>
  <si>
    <t>Tłı̨chǫ: Behchokǫ̀, Gamètı̀, Wekweètı̀ &amp; Whatı̀</t>
  </si>
  <si>
    <t>South Slave: Enterprise, Fort Resolution, Fort Smith, Hay River &amp; Łutselk’e</t>
  </si>
  <si>
    <t>Dehcho: Fort Liard, Fort Providence, Fort Simpson, Jean Marie River, Kakisa, Nahanni Butte, Sambaa K’e &amp; Wrigley</t>
  </si>
  <si>
    <t xml:space="preserve">2. The Poverty rates in this table reflect Market Basket Measure concept of Poverty. The Northern Market Basket Measure </t>
  </si>
  <si>
    <t>is based on the cost of a basket of goods (thresholds) that represents a modest, basic standard of living. Anyone with income</t>
  </si>
  <si>
    <t>Total</t>
  </si>
  <si>
    <t>(#)</t>
  </si>
  <si>
    <t>(%)</t>
  </si>
  <si>
    <t>Number and Percentage of Population in Poverty (Northern Market Basket Measure)</t>
  </si>
  <si>
    <t>Beaufort Delta, 2020</t>
  </si>
  <si>
    <t>Sahtu, 2020</t>
  </si>
  <si>
    <t>Tłı̨chǫ, 2020</t>
  </si>
  <si>
    <t>Dehcho, 2020</t>
  </si>
  <si>
    <t>South Slave, 2020</t>
  </si>
  <si>
    <t>Yellowknife Area, 2020</t>
  </si>
  <si>
    <t>4. Economic families refer to people living in the same house that are related by blood, marriage, common-law union, adoption or foster relationship.</t>
  </si>
  <si>
    <t>3. Dehcho includes the following communities: Fort Liard, Fort Providence, Fort Simpson, Jean Marie River, Kakisa, Nahanni Butte, Sambaa K’e &amp; Wrigley</t>
  </si>
  <si>
    <t>3. Yellowknife Area includes the following communities: Dettah &amp; Yellowknife</t>
  </si>
  <si>
    <t>3. South Slave includes the following communities: Enterprise, Fort Resolution, Fort Smith, Hay River &amp; Łutselk’e</t>
  </si>
  <si>
    <t>3. Sahtu includes the following communities: Colville Lake, Délı̨nę, Fort Good Hope, Norman Wells &amp; Tulita</t>
  </si>
  <si>
    <t>3. Beaufort Delta includes the following communities: Aklavik, Fort McPherson, Inuvik, Paulatuk, Sachs Harbour, Tsiigehtchic, Tuktoyaktuk &amp; Ulukhaktok</t>
  </si>
  <si>
    <t>2. The regions include the following communities</t>
  </si>
  <si>
    <t>3. Tłı̨chǫ includes the following communities: Behchokǫ̀, Gamètı̀, Wekweètı̀ &amp; Whatı̀</t>
  </si>
  <si>
    <t>5. '-' means data zero or  too small to be expressed.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</si>
</sst>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[&gt;0]#,###;\-"/>
    <numFmt numFmtId="169" formatCode="[&gt;0]#,###.0;\-"/>
  </numFmts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applyFill="1" applyBorder="1"/>
    <xf numFmtId="0" fontId="0" fillId="2" borderId="0" xfId="0" applyFill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8" fontId="0" fillId="0" borderId="0" xfId="0" applyNumberFormat="1"/>
    <xf numFmtId="168" fontId="0" fillId="0" borderId="1" xfId="0" applyNumberFormat="1" applyBorder="1"/>
    <xf numFmtId="0" fontId="2" fillId="0" borderId="0" xfId="0" applyFont="1" applyAlignment="1">
      <alignment horizontal="left" indent="3"/>
    </xf>
    <xf numFmtId="169" fontId="0" fillId="0" borderId="0" xfId="0" applyNumberFormat="1"/>
    <xf numFmtId="169" fontId="0" fillId="0" borderId="0" xfId="0" applyNumberFormat="1" applyBorder="1"/>
    <xf numFmtId="169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168" fontId="0" fillId="0" borderId="0" xfId="0" applyNumberFormat="1" applyBorder="1"/>
    <xf numFmtId="0" fontId="2" fillId="0" borderId="0" xfId="0" applyFont="1" applyBorder="1"/>
    <xf numFmtId="168" fontId="0" fillId="2" borderId="0" xfId="0" applyNumberFormat="1" applyFill="1"/>
    <xf numFmtId="168" fontId="0" fillId="2" borderId="0" xfId="0" applyNumberFormat="1" applyFill="1" applyBorder="1"/>
    <xf numFmtId="0" fontId="0" fillId="2" borderId="0" xfId="0" applyFill="1" applyAlignment="1">
      <alignment horizontal="left"/>
    </xf>
    <xf numFmtId="169" fontId="0" fillId="2" borderId="0" xfId="0" applyNumberFormat="1" applyFill="1"/>
    <xf numFmtId="169" fontId="0" fillId="2" borderId="0" xfId="0" applyNumberFormat="1" applyFill="1" applyBorder="1"/>
    <xf numFmtId="169" fontId="0" fillId="0" borderId="0" xfId="0" applyNumberFormat="1" applyFill="1"/>
    <xf numFmtId="169" fontId="0" fillId="0" borderId="1" xfId="0" applyNumberFormat="1" applyFill="1" applyBorder="1"/>
    <xf numFmtId="0" fontId="0" fillId="0" borderId="0" xfId="0" applyFill="1" applyBorder="1" applyAlignment="1">
      <alignment horizontal="right"/>
    </xf>
    <xf numFmtId="168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7294-901A-4B08-BFEF-258ED80170E6}">
  <dimension ref="A1:H51"/>
  <sheetViews>
    <sheetView tabSelected="1"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5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7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2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2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40115</v>
      </c>
      <c r="C8" s="27">
        <f>100*B8/$B8</f>
        <v>100</v>
      </c>
      <c r="D8" s="28"/>
      <c r="E8" s="24">
        <v>4450</v>
      </c>
      <c r="F8" s="27">
        <f>100*E8/$B8</f>
        <v>11.093107316465163</v>
      </c>
      <c r="G8" s="24">
        <v>35665</v>
      </c>
      <c r="H8" s="27">
        <f>100*G8/$B8</f>
        <v>88.906892683534835</v>
      </c>
    </row>
    <row r="9" spans="1:8" x14ac:dyDescent="0.25">
      <c r="B9" s="12"/>
      <c r="C9" s="12"/>
      <c r="D9" s="2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25"/>
      <c r="E10" s="24"/>
      <c r="F10" s="24"/>
      <c r="G10" s="24"/>
      <c r="H10" s="24"/>
    </row>
    <row r="11" spans="1:8" x14ac:dyDescent="0.25">
      <c r="A11" s="1" t="s">
        <v>12</v>
      </c>
      <c r="B11" s="12">
        <v>20310</v>
      </c>
      <c r="C11" s="15">
        <f t="shared" ref="C11:F12" si="0">100*B11/$B11</f>
        <v>100</v>
      </c>
      <c r="D11" s="16"/>
      <c r="E11" s="12">
        <v>2305</v>
      </c>
      <c r="F11" s="15">
        <f t="shared" si="0"/>
        <v>11.349089118660759</v>
      </c>
      <c r="G11" s="12">
        <v>18005</v>
      </c>
      <c r="H11" s="15">
        <f t="shared" ref="H11" si="1">100*G11/$B11</f>
        <v>88.650910881339243</v>
      </c>
    </row>
    <row r="12" spans="1:8" x14ac:dyDescent="0.25">
      <c r="A12" s="1" t="s">
        <v>11</v>
      </c>
      <c r="B12" s="12">
        <v>19805</v>
      </c>
      <c r="C12" s="15">
        <f t="shared" si="0"/>
        <v>100</v>
      </c>
      <c r="D12" s="16"/>
      <c r="E12" s="12">
        <v>2145</v>
      </c>
      <c r="F12" s="15">
        <f t="shared" si="0"/>
        <v>10.830598333754102</v>
      </c>
      <c r="G12" s="12">
        <v>17660</v>
      </c>
      <c r="H12" s="15">
        <f t="shared" ref="H12" si="2">100*G12/$B12</f>
        <v>89.169401666245903</v>
      </c>
    </row>
    <row r="13" spans="1:8" ht="15.75" customHeight="1" x14ac:dyDescent="0.25">
      <c r="B13" s="12"/>
      <c r="C13" s="12"/>
      <c r="D13" s="2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25"/>
      <c r="E14" s="24"/>
      <c r="F14" s="24"/>
      <c r="G14" s="24"/>
      <c r="H14" s="24"/>
    </row>
    <row r="15" spans="1:8" x14ac:dyDescent="0.25">
      <c r="A15" s="1" t="s">
        <v>14</v>
      </c>
      <c r="B15" s="12">
        <v>9880</v>
      </c>
      <c r="C15" s="15">
        <f t="shared" ref="C15:F19" si="3">100*B15/$B15</f>
        <v>100</v>
      </c>
      <c r="D15" s="16"/>
      <c r="E15" s="12">
        <v>1435</v>
      </c>
      <c r="F15" s="15">
        <f t="shared" si="3"/>
        <v>14.524291497975709</v>
      </c>
      <c r="G15" s="12">
        <v>8440</v>
      </c>
      <c r="H15" s="15">
        <f t="shared" ref="H15" si="4">100*G15/$B15</f>
        <v>85.425101214574894</v>
      </c>
    </row>
    <row r="16" spans="1:8" x14ac:dyDescent="0.25">
      <c r="A16" s="1" t="s">
        <v>15</v>
      </c>
      <c r="B16" s="12">
        <v>3470</v>
      </c>
      <c r="C16" s="15">
        <f t="shared" si="3"/>
        <v>100</v>
      </c>
      <c r="D16" s="16"/>
      <c r="E16" s="12">
        <v>450</v>
      </c>
      <c r="F16" s="15">
        <f t="shared" si="3"/>
        <v>12.968299711815561</v>
      </c>
      <c r="G16" s="12">
        <v>3025</v>
      </c>
      <c r="H16" s="15">
        <f t="shared" ref="H16" si="5">100*G16/$B16</f>
        <v>87.175792507204605</v>
      </c>
    </row>
    <row r="17" spans="1:8" x14ac:dyDescent="0.25">
      <c r="A17" s="1" t="s">
        <v>16</v>
      </c>
      <c r="B17" s="12">
        <v>17775</v>
      </c>
      <c r="C17" s="15">
        <f t="shared" si="3"/>
        <v>100</v>
      </c>
      <c r="D17" s="16"/>
      <c r="E17" s="12">
        <v>1630</v>
      </c>
      <c r="F17" s="15">
        <f t="shared" si="3"/>
        <v>9.1701828410689163</v>
      </c>
      <c r="G17" s="12">
        <v>16145</v>
      </c>
      <c r="H17" s="15">
        <f t="shared" ref="H17" si="6">100*G17/$B17</f>
        <v>90.829817158931078</v>
      </c>
    </row>
    <row r="18" spans="1:8" x14ac:dyDescent="0.25">
      <c r="A18" s="1" t="s">
        <v>17</v>
      </c>
      <c r="B18" s="12">
        <v>5185</v>
      </c>
      <c r="C18" s="15">
        <f t="shared" si="3"/>
        <v>100</v>
      </c>
      <c r="D18" s="16"/>
      <c r="E18" s="12">
        <v>510</v>
      </c>
      <c r="F18" s="15">
        <f t="shared" si="3"/>
        <v>9.8360655737704921</v>
      </c>
      <c r="G18" s="12">
        <v>4675</v>
      </c>
      <c r="H18" s="15">
        <f t="shared" ref="H18" si="7">100*G18/$B18</f>
        <v>90.163934426229503</v>
      </c>
    </row>
    <row r="19" spans="1:8" x14ac:dyDescent="0.25">
      <c r="A19" s="1" t="s">
        <v>18</v>
      </c>
      <c r="B19" s="12">
        <v>3810</v>
      </c>
      <c r="C19" s="15">
        <f t="shared" si="3"/>
        <v>100</v>
      </c>
      <c r="D19" s="16"/>
      <c r="E19" s="12">
        <v>430</v>
      </c>
      <c r="F19" s="15">
        <f t="shared" si="3"/>
        <v>11.286089238845145</v>
      </c>
      <c r="G19" s="12">
        <v>3380</v>
      </c>
      <c r="H19" s="15">
        <f t="shared" ref="H19" si="8">100*G19/$B19</f>
        <v>88.71391076115485</v>
      </c>
    </row>
    <row r="20" spans="1:8" x14ac:dyDescent="0.25">
      <c r="A20" t="s">
        <v>13</v>
      </c>
      <c r="B20" s="12"/>
      <c r="C20" s="12"/>
      <c r="D20" s="2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25"/>
      <c r="E21" s="24"/>
      <c r="F21" s="24"/>
      <c r="G21" s="24"/>
      <c r="H21" s="24"/>
    </row>
    <row r="22" spans="1:8" x14ac:dyDescent="0.25">
      <c r="A22" s="1" t="s">
        <v>19</v>
      </c>
      <c r="B22" s="12">
        <v>27715</v>
      </c>
      <c r="C22" s="15">
        <f t="shared" ref="C22:F25" si="9">100*B22/$B22</f>
        <v>100</v>
      </c>
      <c r="D22" s="16"/>
      <c r="E22" s="12">
        <v>1700</v>
      </c>
      <c r="F22" s="15">
        <f t="shared" si="9"/>
        <v>6.1338625293162545</v>
      </c>
      <c r="G22" s="12">
        <v>26015</v>
      </c>
      <c r="H22" s="15">
        <f t="shared" ref="H22" si="10">100*G22/$B22</f>
        <v>93.866137470683739</v>
      </c>
    </row>
    <row r="23" spans="1:8" x14ac:dyDescent="0.25">
      <c r="A23" s="7" t="s">
        <v>20</v>
      </c>
      <c r="B23" s="12">
        <v>6115</v>
      </c>
      <c r="C23" s="15">
        <f t="shared" si="9"/>
        <v>100</v>
      </c>
      <c r="D23" s="16"/>
      <c r="E23" s="12">
        <v>305</v>
      </c>
      <c r="F23" s="15">
        <f t="shared" si="9"/>
        <v>4.9877350776778417</v>
      </c>
      <c r="G23" s="12">
        <v>5805</v>
      </c>
      <c r="H23" s="15">
        <f t="shared" ref="H23" si="11">100*G23/$B23</f>
        <v>94.930498773507765</v>
      </c>
    </row>
    <row r="24" spans="1:8" x14ac:dyDescent="0.25">
      <c r="A24" s="7" t="s">
        <v>21</v>
      </c>
      <c r="B24" s="12">
        <v>20885</v>
      </c>
      <c r="C24" s="15">
        <f t="shared" si="9"/>
        <v>100</v>
      </c>
      <c r="D24" s="16"/>
      <c r="E24" s="12">
        <v>1390</v>
      </c>
      <c r="F24" s="15">
        <f t="shared" si="9"/>
        <v>6.6554943739525978</v>
      </c>
      <c r="G24" s="12">
        <v>19495</v>
      </c>
      <c r="H24" s="15">
        <f t="shared" ref="H24" si="12">100*G24/$B24</f>
        <v>93.344505626047408</v>
      </c>
    </row>
    <row r="25" spans="1:8" x14ac:dyDescent="0.25">
      <c r="A25" s="1" t="s">
        <v>22</v>
      </c>
      <c r="B25" s="12">
        <v>720</v>
      </c>
      <c r="C25" s="15">
        <f t="shared" si="9"/>
        <v>100</v>
      </c>
      <c r="D25" s="16"/>
      <c r="E25" s="12">
        <v>0</v>
      </c>
      <c r="F25" s="15">
        <f t="shared" si="9"/>
        <v>0</v>
      </c>
      <c r="G25" s="12">
        <v>710</v>
      </c>
      <c r="H25" s="15">
        <f t="shared" ref="H25" si="13">100*G25/$B25</f>
        <v>98.611111111111114</v>
      </c>
    </row>
    <row r="26" spans="1:8" x14ac:dyDescent="0.25">
      <c r="A26" s="1"/>
      <c r="B26" s="12"/>
      <c r="C26" s="12"/>
      <c r="D26" s="22"/>
      <c r="E26" s="12"/>
      <c r="F26" s="12"/>
      <c r="G26" s="12"/>
      <c r="H26" s="12"/>
    </row>
    <row r="27" spans="1:8" x14ac:dyDescent="0.25">
      <c r="A27" s="1" t="s">
        <v>23</v>
      </c>
      <c r="B27" s="12">
        <v>6085</v>
      </c>
      <c r="C27" s="15">
        <f t="shared" ref="C27:F29" si="14">100*B27/$B27</f>
        <v>100</v>
      </c>
      <c r="D27" s="16"/>
      <c r="E27" s="12">
        <v>1360</v>
      </c>
      <c r="F27" s="15">
        <f t="shared" si="14"/>
        <v>22.350041084634348</v>
      </c>
      <c r="G27" s="12">
        <v>4725</v>
      </c>
      <c r="H27" s="15">
        <f t="shared" ref="H27" si="15">100*G27/$B27</f>
        <v>77.649958915365659</v>
      </c>
    </row>
    <row r="28" spans="1:8" x14ac:dyDescent="0.25">
      <c r="A28" s="1" t="s">
        <v>24</v>
      </c>
      <c r="B28" s="12">
        <v>530</v>
      </c>
      <c r="C28" s="15">
        <f t="shared" si="14"/>
        <v>100</v>
      </c>
      <c r="D28" s="16"/>
      <c r="E28" s="12">
        <v>110</v>
      </c>
      <c r="F28" s="15">
        <f t="shared" si="14"/>
        <v>20.754716981132077</v>
      </c>
      <c r="G28" s="12">
        <v>425</v>
      </c>
      <c r="H28" s="15">
        <f t="shared" ref="H28" si="16">100*G28/$B28</f>
        <v>80.188679245283012</v>
      </c>
    </row>
    <row r="29" spans="1:8" x14ac:dyDescent="0.25">
      <c r="A29" s="1" t="s">
        <v>25</v>
      </c>
      <c r="B29" s="12">
        <v>5780</v>
      </c>
      <c r="C29" s="15">
        <f t="shared" si="14"/>
        <v>100</v>
      </c>
      <c r="D29" s="16"/>
      <c r="E29" s="12">
        <v>1280</v>
      </c>
      <c r="F29" s="15">
        <f t="shared" si="14"/>
        <v>22.145328719723182</v>
      </c>
      <c r="G29" s="12">
        <v>4505</v>
      </c>
      <c r="H29" s="15">
        <f t="shared" ref="H29" si="17">100*G29/$B29</f>
        <v>77.941176470588232</v>
      </c>
    </row>
    <row r="30" spans="1:8" x14ac:dyDescent="0.25">
      <c r="B30" s="12"/>
      <c r="C30" s="12"/>
      <c r="D30" s="22"/>
      <c r="E30" s="12"/>
      <c r="F30" s="12"/>
      <c r="G30" s="12"/>
      <c r="H30" s="12"/>
    </row>
    <row r="31" spans="1:8" x14ac:dyDescent="0.25">
      <c r="A31" s="26" t="s">
        <v>29</v>
      </c>
      <c r="B31" s="24"/>
      <c r="C31" s="24"/>
      <c r="D31" s="25"/>
      <c r="E31" s="24"/>
      <c r="F31" s="24"/>
      <c r="G31" s="24"/>
      <c r="H31" s="24"/>
    </row>
    <row r="32" spans="1:8" x14ac:dyDescent="0.25">
      <c r="A32" s="1" t="s">
        <v>10</v>
      </c>
      <c r="B32" s="12">
        <v>6100</v>
      </c>
      <c r="C32" s="16">
        <f t="shared" ref="C32:F37" si="18">100*B32/$B32</f>
        <v>100</v>
      </c>
      <c r="D32" s="16"/>
      <c r="E32" s="12">
        <v>1335</v>
      </c>
      <c r="F32" s="16">
        <f t="shared" si="18"/>
        <v>21.885245901639344</v>
      </c>
      <c r="G32" s="12">
        <v>4760</v>
      </c>
      <c r="H32" s="16">
        <f t="shared" ref="H32" si="19">100*G32/$B32</f>
        <v>78.032786885245898</v>
      </c>
    </row>
    <row r="33" spans="1:8" x14ac:dyDescent="0.25">
      <c r="A33" s="1" t="s">
        <v>1</v>
      </c>
      <c r="B33" s="12">
        <v>2585</v>
      </c>
      <c r="C33" s="16">
        <f>100*B33/$B33</f>
        <v>100</v>
      </c>
      <c r="D33" s="16"/>
      <c r="E33" s="12">
        <v>395</v>
      </c>
      <c r="F33" s="16">
        <f>100*E33/$B33</f>
        <v>15.28046421663443</v>
      </c>
      <c r="G33" s="12">
        <v>2195</v>
      </c>
      <c r="H33" s="16">
        <f>100*G33/$B33</f>
        <v>84.912959381044487</v>
      </c>
    </row>
    <row r="34" spans="1:8" x14ac:dyDescent="0.25">
      <c r="A34" s="1" t="s">
        <v>0</v>
      </c>
      <c r="B34" s="12">
        <v>2250</v>
      </c>
      <c r="C34" s="16">
        <f t="shared" si="18"/>
        <v>100</v>
      </c>
      <c r="D34" s="16"/>
      <c r="E34" s="12">
        <v>400</v>
      </c>
      <c r="F34" s="16">
        <f t="shared" si="18"/>
        <v>17.777777777777779</v>
      </c>
      <c r="G34" s="12">
        <v>1850</v>
      </c>
      <c r="H34" s="16">
        <f t="shared" ref="H34" si="20">100*G34/$B34</f>
        <v>82.222222222222229</v>
      </c>
    </row>
    <row r="35" spans="1:8" x14ac:dyDescent="0.25">
      <c r="A35" s="1" t="s">
        <v>9</v>
      </c>
      <c r="B35" s="12">
        <v>6175</v>
      </c>
      <c r="C35" s="16">
        <f>100*B35/$B35</f>
        <v>100</v>
      </c>
      <c r="D35" s="16"/>
      <c r="E35" s="12">
        <v>520</v>
      </c>
      <c r="F35" s="16">
        <f>100*E35/$B35</f>
        <v>8.4210526315789469</v>
      </c>
      <c r="G35" s="12">
        <v>5655</v>
      </c>
      <c r="H35" s="16">
        <f>100*G35/$B35</f>
        <v>91.578947368421055</v>
      </c>
    </row>
    <row r="36" spans="1:8" x14ac:dyDescent="0.25">
      <c r="A36" s="1" t="s">
        <v>8</v>
      </c>
      <c r="B36" s="12">
        <v>2630</v>
      </c>
      <c r="C36" s="16">
        <f>100*B36/$B36</f>
        <v>100</v>
      </c>
      <c r="D36" s="16"/>
      <c r="E36" s="12">
        <v>315</v>
      </c>
      <c r="F36" s="16">
        <f>100*E36/$B36</f>
        <v>11.977186311787072</v>
      </c>
      <c r="G36" s="12">
        <v>2325</v>
      </c>
      <c r="H36" s="16">
        <f>100*G36/$B36</f>
        <v>88.403041825095059</v>
      </c>
    </row>
    <row r="37" spans="1:8" ht="15.75" thickBot="1" x14ac:dyDescent="0.3">
      <c r="A37" s="8" t="s">
        <v>31</v>
      </c>
      <c r="B37" s="13">
        <v>20375</v>
      </c>
      <c r="C37" s="17">
        <f t="shared" si="18"/>
        <v>100</v>
      </c>
      <c r="D37" s="16"/>
      <c r="E37" s="13">
        <v>1490</v>
      </c>
      <c r="F37" s="17">
        <f t="shared" si="18"/>
        <v>7.3128834355828225</v>
      </c>
      <c r="G37" s="13">
        <v>18885</v>
      </c>
      <c r="H37" s="17">
        <f t="shared" ref="H37" si="21">100*G37/$B37</f>
        <v>92.687116564417181</v>
      </c>
    </row>
    <row r="38" spans="1:8" x14ac:dyDescent="0.25">
      <c r="A38" s="9" t="s">
        <v>5</v>
      </c>
    </row>
    <row r="39" spans="1:8" x14ac:dyDescent="0.25">
      <c r="A39" s="10" t="s">
        <v>30</v>
      </c>
    </row>
    <row r="40" spans="1:8" x14ac:dyDescent="0.25">
      <c r="A40" s="10" t="s">
        <v>38</v>
      </c>
    </row>
    <row r="41" spans="1:8" x14ac:dyDescent="0.25">
      <c r="A41" s="11" t="s">
        <v>39</v>
      </c>
    </row>
    <row r="42" spans="1:8" x14ac:dyDescent="0.25">
      <c r="A42" s="11" t="s">
        <v>6</v>
      </c>
    </row>
    <row r="43" spans="1:8" x14ac:dyDescent="0.25">
      <c r="A43" s="10" t="s">
        <v>56</v>
      </c>
    </row>
    <row r="44" spans="1:8" x14ac:dyDescent="0.25">
      <c r="A44" s="14" t="s">
        <v>32</v>
      </c>
      <c r="B44" s="9"/>
      <c r="C44" s="9"/>
      <c r="D44" s="23"/>
    </row>
    <row r="45" spans="1:8" x14ac:dyDescent="0.25">
      <c r="A45" s="14" t="s">
        <v>37</v>
      </c>
      <c r="B45" s="9"/>
      <c r="C45" s="9"/>
      <c r="D45" s="23"/>
    </row>
    <row r="46" spans="1:8" x14ac:dyDescent="0.25">
      <c r="A46" s="14" t="s">
        <v>33</v>
      </c>
      <c r="B46" s="9"/>
      <c r="C46" s="9"/>
      <c r="D46" s="23"/>
    </row>
    <row r="47" spans="1:8" x14ac:dyDescent="0.25">
      <c r="A47" s="14" t="s">
        <v>36</v>
      </c>
      <c r="B47" s="9"/>
      <c r="C47" s="9"/>
      <c r="D47" s="23"/>
    </row>
    <row r="48" spans="1:8" x14ac:dyDescent="0.25">
      <c r="A48" s="14" t="s">
        <v>35</v>
      </c>
      <c r="B48" s="9"/>
      <c r="C48" s="9"/>
      <c r="D48" s="23"/>
    </row>
    <row r="49" spans="1:4" x14ac:dyDescent="0.25">
      <c r="A49" s="14" t="s">
        <v>34</v>
      </c>
      <c r="B49" s="9"/>
      <c r="C49" s="9"/>
      <c r="D49" s="23"/>
    </row>
    <row r="50" spans="1:4" x14ac:dyDescent="0.25">
      <c r="A50" s="10" t="s">
        <v>50</v>
      </c>
    </row>
    <row r="51" spans="1:4" x14ac:dyDescent="0.25">
      <c r="A51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B560-FBEB-4202-AFC1-FB00C735ED24}">
  <dimension ref="A1:H37"/>
  <sheetViews>
    <sheetView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3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44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3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3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6100</v>
      </c>
      <c r="C8" s="27">
        <f>100*B8/$B8</f>
        <v>100</v>
      </c>
      <c r="D8" s="32"/>
      <c r="E8" s="24">
        <v>1335</v>
      </c>
      <c r="F8" s="27">
        <f>100*E8/$B8</f>
        <v>21.885245901639344</v>
      </c>
      <c r="G8" s="24">
        <v>4760</v>
      </c>
      <c r="H8" s="27">
        <f>100*G8/$B8</f>
        <v>78.032786885245898</v>
      </c>
    </row>
    <row r="9" spans="1:8" x14ac:dyDescent="0.25">
      <c r="B9" s="12"/>
      <c r="C9" s="12"/>
      <c r="D9" s="3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32"/>
      <c r="E10" s="24"/>
      <c r="F10" s="24"/>
      <c r="G10" s="24"/>
      <c r="H10" s="24"/>
    </row>
    <row r="11" spans="1:8" x14ac:dyDescent="0.25">
      <c r="A11" s="1" t="s">
        <v>12</v>
      </c>
      <c r="B11" s="12">
        <v>3055</v>
      </c>
      <c r="C11" s="29">
        <f t="shared" ref="C11:C12" si="0">100*B11/$B11</f>
        <v>100</v>
      </c>
      <c r="D11" s="32"/>
      <c r="E11" s="12">
        <v>685</v>
      </c>
      <c r="F11" s="29">
        <f t="shared" ref="F11:F12" si="1">100*E11/$B11</f>
        <v>22.422258592471358</v>
      </c>
      <c r="G11" s="12">
        <v>2375</v>
      </c>
      <c r="H11" s="29">
        <f t="shared" ref="H11:H12" si="2">100*G11/$B11</f>
        <v>77.741407528641574</v>
      </c>
    </row>
    <row r="12" spans="1:8" x14ac:dyDescent="0.25">
      <c r="A12" s="1" t="s">
        <v>11</v>
      </c>
      <c r="B12" s="12">
        <v>3040</v>
      </c>
      <c r="C12" s="29">
        <f t="shared" si="0"/>
        <v>100</v>
      </c>
      <c r="D12" s="32"/>
      <c r="E12" s="12">
        <v>655</v>
      </c>
      <c r="F12" s="29">
        <f t="shared" si="1"/>
        <v>21.546052631578949</v>
      </c>
      <c r="G12" s="12">
        <v>2390</v>
      </c>
      <c r="H12" s="29">
        <f t="shared" si="2"/>
        <v>78.618421052631575</v>
      </c>
    </row>
    <row r="13" spans="1:8" ht="15.75" customHeight="1" x14ac:dyDescent="0.25">
      <c r="B13" s="12"/>
      <c r="C13" s="12"/>
      <c r="D13" s="3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32"/>
      <c r="E14" s="24"/>
      <c r="F14" s="24"/>
      <c r="G14" s="24"/>
      <c r="H14" s="24"/>
    </row>
    <row r="15" spans="1:8" x14ac:dyDescent="0.25">
      <c r="A15" s="1" t="s">
        <v>14</v>
      </c>
      <c r="B15" s="12">
        <v>1705</v>
      </c>
      <c r="C15" s="29">
        <f t="shared" ref="C15:C19" si="3">100*B15/$B15</f>
        <v>100</v>
      </c>
      <c r="D15" s="32"/>
      <c r="E15" s="12">
        <v>455</v>
      </c>
      <c r="F15" s="29">
        <f t="shared" ref="F15:F19" si="4">100*E15/$B15</f>
        <v>26.686217008797655</v>
      </c>
      <c r="G15" s="12">
        <v>1245</v>
      </c>
      <c r="H15" s="29">
        <f t="shared" ref="H15:H19" si="5">100*G15/$B15</f>
        <v>73.020527859237532</v>
      </c>
    </row>
    <row r="16" spans="1:8" x14ac:dyDescent="0.25">
      <c r="A16" s="1" t="s">
        <v>15</v>
      </c>
      <c r="B16" s="12">
        <v>495</v>
      </c>
      <c r="C16" s="29">
        <f t="shared" si="3"/>
        <v>100</v>
      </c>
      <c r="D16" s="32"/>
      <c r="E16" s="12">
        <v>90</v>
      </c>
      <c r="F16" s="29">
        <f t="shared" si="4"/>
        <v>18.181818181818183</v>
      </c>
      <c r="G16" s="12">
        <v>400</v>
      </c>
      <c r="H16" s="29">
        <f t="shared" si="5"/>
        <v>80.808080808080803</v>
      </c>
    </row>
    <row r="17" spans="1:8" x14ac:dyDescent="0.25">
      <c r="A17" s="1" t="s">
        <v>16</v>
      </c>
      <c r="B17" s="12">
        <v>2575</v>
      </c>
      <c r="C17" s="29">
        <f t="shared" si="3"/>
        <v>100</v>
      </c>
      <c r="D17" s="32"/>
      <c r="E17" s="12">
        <v>485</v>
      </c>
      <c r="F17" s="29">
        <f t="shared" si="4"/>
        <v>18.83495145631068</v>
      </c>
      <c r="G17" s="12">
        <v>2090</v>
      </c>
      <c r="H17" s="29">
        <f t="shared" si="5"/>
        <v>81.165048543689323</v>
      </c>
    </row>
    <row r="18" spans="1:8" x14ac:dyDescent="0.25">
      <c r="A18" s="1" t="s">
        <v>17</v>
      </c>
      <c r="B18" s="12">
        <v>725</v>
      </c>
      <c r="C18" s="29">
        <f t="shared" si="3"/>
        <v>100</v>
      </c>
      <c r="D18" s="32"/>
      <c r="E18" s="12">
        <v>150</v>
      </c>
      <c r="F18" s="29">
        <f t="shared" si="4"/>
        <v>20.689655172413794</v>
      </c>
      <c r="G18" s="12">
        <v>575</v>
      </c>
      <c r="H18" s="29">
        <f t="shared" si="5"/>
        <v>79.310344827586206</v>
      </c>
    </row>
    <row r="19" spans="1:8" x14ac:dyDescent="0.25">
      <c r="A19" s="1" t="s">
        <v>18</v>
      </c>
      <c r="B19" s="12">
        <v>605</v>
      </c>
      <c r="C19" s="29">
        <f t="shared" si="3"/>
        <v>100</v>
      </c>
      <c r="D19" s="32"/>
      <c r="E19" s="12">
        <v>150</v>
      </c>
      <c r="F19" s="29">
        <f t="shared" si="4"/>
        <v>24.793388429752067</v>
      </c>
      <c r="G19" s="12">
        <v>455</v>
      </c>
      <c r="H19" s="29">
        <f t="shared" si="5"/>
        <v>75.206611570247929</v>
      </c>
    </row>
    <row r="20" spans="1:8" x14ac:dyDescent="0.25">
      <c r="A20" t="s">
        <v>13</v>
      </c>
      <c r="B20" s="12"/>
      <c r="C20" s="12"/>
      <c r="D20" s="3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32"/>
      <c r="E21" s="24"/>
      <c r="F21" s="24"/>
      <c r="G21" s="24"/>
      <c r="H21" s="24"/>
    </row>
    <row r="22" spans="1:8" x14ac:dyDescent="0.25">
      <c r="A22" s="1" t="s">
        <v>19</v>
      </c>
      <c r="B22" s="12">
        <v>4035</v>
      </c>
      <c r="C22" s="29">
        <f t="shared" ref="C22:C25" si="6">100*B22/$B22</f>
        <v>100</v>
      </c>
      <c r="D22" s="32"/>
      <c r="E22" s="12">
        <v>615</v>
      </c>
      <c r="F22" s="29">
        <f t="shared" ref="F22:F25" si="7">100*E22/$B22</f>
        <v>15.241635687732343</v>
      </c>
      <c r="G22" s="12">
        <v>3425</v>
      </c>
      <c r="H22" s="29">
        <f t="shared" ref="H22:H25" si="8">100*G22/$B22</f>
        <v>84.88228004956629</v>
      </c>
    </row>
    <row r="23" spans="1:8" x14ac:dyDescent="0.25">
      <c r="A23" s="7" t="s">
        <v>20</v>
      </c>
      <c r="B23" s="12">
        <v>650</v>
      </c>
      <c r="C23" s="29">
        <f t="shared" si="6"/>
        <v>100</v>
      </c>
      <c r="D23" s="32"/>
      <c r="E23" s="12">
        <v>65</v>
      </c>
      <c r="F23" s="29">
        <f t="shared" si="7"/>
        <v>10</v>
      </c>
      <c r="G23" s="12">
        <v>585</v>
      </c>
      <c r="H23" s="29">
        <f t="shared" si="8"/>
        <v>90</v>
      </c>
    </row>
    <row r="24" spans="1:8" x14ac:dyDescent="0.25">
      <c r="A24" s="7" t="s">
        <v>21</v>
      </c>
      <c r="B24" s="12">
        <v>3285</v>
      </c>
      <c r="C24" s="29">
        <f t="shared" si="6"/>
        <v>100</v>
      </c>
      <c r="D24" s="32"/>
      <c r="E24" s="12">
        <v>540</v>
      </c>
      <c r="F24" s="29">
        <f t="shared" si="7"/>
        <v>16.438356164383563</v>
      </c>
      <c r="G24" s="12">
        <v>2740</v>
      </c>
      <c r="H24" s="29">
        <f t="shared" si="8"/>
        <v>83.409436834094365</v>
      </c>
    </row>
    <row r="25" spans="1:8" x14ac:dyDescent="0.25">
      <c r="A25" s="1" t="s">
        <v>22</v>
      </c>
      <c r="B25" s="12">
        <v>100</v>
      </c>
      <c r="C25" s="29">
        <f t="shared" si="6"/>
        <v>100</v>
      </c>
      <c r="D25" s="32"/>
      <c r="E25" s="12">
        <v>0</v>
      </c>
      <c r="F25" s="29">
        <f t="shared" si="7"/>
        <v>0</v>
      </c>
      <c r="G25" s="12">
        <v>95</v>
      </c>
      <c r="H25" s="29">
        <f t="shared" si="8"/>
        <v>95</v>
      </c>
    </row>
    <row r="26" spans="1:8" x14ac:dyDescent="0.25">
      <c r="A26" s="1"/>
      <c r="B26" s="12"/>
      <c r="C26" s="12"/>
      <c r="D26" s="32"/>
      <c r="E26" s="12"/>
      <c r="F26" s="12"/>
      <c r="G26" s="12"/>
      <c r="H26" s="12"/>
    </row>
    <row r="27" spans="1:8" x14ac:dyDescent="0.25">
      <c r="A27" s="1" t="s">
        <v>23</v>
      </c>
      <c r="B27" s="12">
        <v>1110</v>
      </c>
      <c r="C27" s="29">
        <f>100*B27/$B27</f>
        <v>100</v>
      </c>
      <c r="D27" s="32"/>
      <c r="E27" s="12">
        <v>370</v>
      </c>
      <c r="F27" s="29">
        <f>100*E27/$B27</f>
        <v>33.333333333333336</v>
      </c>
      <c r="G27" s="12">
        <v>740</v>
      </c>
      <c r="H27" s="29">
        <f>100*G27/$B27</f>
        <v>66.666666666666671</v>
      </c>
    </row>
    <row r="28" spans="1:8" x14ac:dyDescent="0.25">
      <c r="A28" s="1" t="s">
        <v>24</v>
      </c>
      <c r="B28" s="12">
        <v>105</v>
      </c>
      <c r="C28" s="29">
        <f>100*B28/$B28</f>
        <v>100</v>
      </c>
      <c r="D28" s="32"/>
      <c r="E28" s="12">
        <v>10</v>
      </c>
      <c r="F28" s="29">
        <f>100*E28/$B28</f>
        <v>9.5238095238095237</v>
      </c>
      <c r="G28" s="12">
        <v>95</v>
      </c>
      <c r="H28" s="29">
        <f>100*G28/$B28</f>
        <v>90.476190476190482</v>
      </c>
    </row>
    <row r="29" spans="1:8" ht="15.75" thickBot="1" x14ac:dyDescent="0.3">
      <c r="A29" s="8" t="s">
        <v>25</v>
      </c>
      <c r="B29" s="13">
        <v>845</v>
      </c>
      <c r="C29" s="30">
        <f>100*B29/$B29</f>
        <v>100</v>
      </c>
      <c r="D29" s="32"/>
      <c r="E29" s="13">
        <v>340</v>
      </c>
      <c r="F29" s="30">
        <f>100*E29/$B29</f>
        <v>40.236686390532547</v>
      </c>
      <c r="G29" s="13">
        <v>505</v>
      </c>
      <c r="H29" s="30">
        <f>100*G29/$B29</f>
        <v>59.763313609467453</v>
      </c>
    </row>
    <row r="30" spans="1:8" x14ac:dyDescent="0.25">
      <c r="A30" s="9" t="s">
        <v>5</v>
      </c>
    </row>
    <row r="31" spans="1:8" x14ac:dyDescent="0.25">
      <c r="A31" s="10" t="s">
        <v>30</v>
      </c>
    </row>
    <row r="32" spans="1:8" x14ac:dyDescent="0.25">
      <c r="A32" s="10" t="s">
        <v>38</v>
      </c>
    </row>
    <row r="33" spans="1:1" x14ac:dyDescent="0.25">
      <c r="A33" s="11" t="s">
        <v>39</v>
      </c>
    </row>
    <row r="34" spans="1:1" x14ac:dyDescent="0.25">
      <c r="A34" s="11" t="s">
        <v>6</v>
      </c>
    </row>
    <row r="35" spans="1:1" x14ac:dyDescent="0.25">
      <c r="A35" s="10" t="s">
        <v>55</v>
      </c>
    </row>
    <row r="36" spans="1:1" x14ac:dyDescent="0.25">
      <c r="A36" s="10" t="s">
        <v>50</v>
      </c>
    </row>
    <row r="37" spans="1:1" x14ac:dyDescent="0.25">
      <c r="A37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A1E2-48A4-4FCD-84CA-005BB29F77D3}">
  <dimension ref="A1:H37"/>
  <sheetViews>
    <sheetView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3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47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3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3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2585</v>
      </c>
      <c r="C8" s="27">
        <f>100*B8/$B8</f>
        <v>100</v>
      </c>
      <c r="D8" s="32"/>
      <c r="E8" s="24">
        <v>395</v>
      </c>
      <c r="F8" s="27">
        <f>100*E8/$B8</f>
        <v>15.28046421663443</v>
      </c>
      <c r="G8" s="24">
        <v>2195</v>
      </c>
      <c r="H8" s="27">
        <f>100*G8/$B8</f>
        <v>84.912959381044487</v>
      </c>
    </row>
    <row r="9" spans="1:8" x14ac:dyDescent="0.25">
      <c r="B9" s="12"/>
      <c r="C9" s="12"/>
      <c r="D9" s="3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32"/>
      <c r="E10" s="24"/>
      <c r="F10" s="24"/>
      <c r="G10" s="24"/>
      <c r="H10" s="24"/>
    </row>
    <row r="11" spans="1:8" x14ac:dyDescent="0.25">
      <c r="A11" s="1" t="s">
        <v>12</v>
      </c>
      <c r="B11" s="12">
        <v>1370</v>
      </c>
      <c r="C11" s="29">
        <f>100*B11/$B11</f>
        <v>100</v>
      </c>
      <c r="D11" s="32"/>
      <c r="E11" s="12">
        <v>215</v>
      </c>
      <c r="F11" s="29">
        <f>100*E11/$B11</f>
        <v>15.693430656934307</v>
      </c>
      <c r="G11" s="12">
        <v>1155</v>
      </c>
      <c r="H11" s="29">
        <f>100*G11/$B11</f>
        <v>84.306569343065689</v>
      </c>
    </row>
    <row r="12" spans="1:8" x14ac:dyDescent="0.25">
      <c r="A12" s="1" t="s">
        <v>11</v>
      </c>
      <c r="B12" s="12">
        <v>1220</v>
      </c>
      <c r="C12" s="29">
        <f>100*B12/$B12</f>
        <v>100</v>
      </c>
      <c r="D12" s="32"/>
      <c r="E12" s="12">
        <v>180</v>
      </c>
      <c r="F12" s="29">
        <f>100*E12/$B12</f>
        <v>14.754098360655737</v>
      </c>
      <c r="G12" s="12">
        <v>1040</v>
      </c>
      <c r="H12" s="29">
        <f>100*G12/$B12</f>
        <v>85.245901639344268</v>
      </c>
    </row>
    <row r="13" spans="1:8" ht="15.75" customHeight="1" x14ac:dyDescent="0.25">
      <c r="B13" s="12"/>
      <c r="C13" s="12"/>
      <c r="D13" s="3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32"/>
      <c r="E14" s="24"/>
      <c r="F14" s="24"/>
      <c r="G14" s="24"/>
      <c r="H14" s="24"/>
    </row>
    <row r="15" spans="1:8" x14ac:dyDescent="0.25">
      <c r="A15" s="1" t="s">
        <v>14</v>
      </c>
      <c r="B15" s="12">
        <v>495</v>
      </c>
      <c r="C15" s="29">
        <f t="shared" ref="C15:C19" si="0">100*B15/$B15</f>
        <v>100</v>
      </c>
      <c r="D15" s="32"/>
      <c r="E15" s="12">
        <v>90</v>
      </c>
      <c r="F15" s="29">
        <f t="shared" ref="F15:F19" si="1">100*E15/$B15</f>
        <v>18.181818181818183</v>
      </c>
      <c r="G15" s="12">
        <v>405</v>
      </c>
      <c r="H15" s="29">
        <f t="shared" ref="H15:H19" si="2">100*G15/$B15</f>
        <v>81.818181818181813</v>
      </c>
    </row>
    <row r="16" spans="1:8" x14ac:dyDescent="0.25">
      <c r="A16" s="1" t="s">
        <v>15</v>
      </c>
      <c r="B16" s="12">
        <v>225</v>
      </c>
      <c r="C16" s="29">
        <f t="shared" si="0"/>
        <v>100</v>
      </c>
      <c r="D16" s="32"/>
      <c r="E16" s="12">
        <v>45</v>
      </c>
      <c r="F16" s="29">
        <f t="shared" si="1"/>
        <v>20</v>
      </c>
      <c r="G16" s="12">
        <v>185</v>
      </c>
      <c r="H16" s="29">
        <f t="shared" si="2"/>
        <v>82.222222222222229</v>
      </c>
    </row>
    <row r="17" spans="1:8" x14ac:dyDescent="0.25">
      <c r="A17" s="1" t="s">
        <v>16</v>
      </c>
      <c r="B17" s="12">
        <v>1080</v>
      </c>
      <c r="C17" s="29">
        <f t="shared" si="0"/>
        <v>100</v>
      </c>
      <c r="D17" s="32"/>
      <c r="E17" s="12">
        <v>145</v>
      </c>
      <c r="F17" s="29">
        <f t="shared" si="1"/>
        <v>13.425925925925926</v>
      </c>
      <c r="G17" s="12">
        <v>940</v>
      </c>
      <c r="H17" s="29">
        <f t="shared" si="2"/>
        <v>87.037037037037038</v>
      </c>
    </row>
    <row r="18" spans="1:8" x14ac:dyDescent="0.25">
      <c r="A18" s="1" t="s">
        <v>17</v>
      </c>
      <c r="B18" s="12">
        <v>405</v>
      </c>
      <c r="C18" s="29">
        <f t="shared" si="0"/>
        <v>100</v>
      </c>
      <c r="D18" s="32"/>
      <c r="E18" s="12">
        <v>60</v>
      </c>
      <c r="F18" s="29">
        <f t="shared" si="1"/>
        <v>14.814814814814815</v>
      </c>
      <c r="G18" s="12">
        <v>340</v>
      </c>
      <c r="H18" s="29">
        <f t="shared" si="2"/>
        <v>83.950617283950621</v>
      </c>
    </row>
    <row r="19" spans="1:8" x14ac:dyDescent="0.25">
      <c r="A19" s="1" t="s">
        <v>18</v>
      </c>
      <c r="B19" s="12">
        <v>380</v>
      </c>
      <c r="C19" s="29">
        <f t="shared" si="0"/>
        <v>100</v>
      </c>
      <c r="D19" s="32"/>
      <c r="E19" s="12">
        <v>55</v>
      </c>
      <c r="F19" s="29">
        <f t="shared" si="1"/>
        <v>14.473684210526315</v>
      </c>
      <c r="G19" s="12">
        <v>330</v>
      </c>
      <c r="H19" s="29">
        <f t="shared" si="2"/>
        <v>86.84210526315789</v>
      </c>
    </row>
    <row r="20" spans="1:8" x14ac:dyDescent="0.25">
      <c r="A20" t="s">
        <v>13</v>
      </c>
      <c r="B20" s="12"/>
      <c r="C20" s="12"/>
      <c r="D20" s="3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32"/>
      <c r="E21" s="24"/>
      <c r="F21" s="24"/>
      <c r="G21" s="24"/>
      <c r="H21" s="24"/>
    </row>
    <row r="22" spans="1:8" x14ac:dyDescent="0.25">
      <c r="A22" s="1" t="s">
        <v>19</v>
      </c>
      <c r="B22" s="12">
        <v>1695</v>
      </c>
      <c r="C22" s="29">
        <f t="shared" ref="C22:C25" si="3">100*B22/$B22</f>
        <v>100</v>
      </c>
      <c r="D22" s="32"/>
      <c r="E22" s="12">
        <v>160</v>
      </c>
      <c r="F22" s="29">
        <f t="shared" ref="F22:F25" si="4">100*E22/$B22</f>
        <v>9.4395280235988199</v>
      </c>
      <c r="G22" s="12">
        <v>1535</v>
      </c>
      <c r="H22" s="29">
        <f t="shared" ref="H22:H25" si="5">100*G22/$B22</f>
        <v>90.560471976401175</v>
      </c>
    </row>
    <row r="23" spans="1:8" x14ac:dyDescent="0.25">
      <c r="A23" s="7" t="s">
        <v>20</v>
      </c>
      <c r="B23" s="12">
        <v>425</v>
      </c>
      <c r="C23" s="29">
        <f t="shared" si="3"/>
        <v>100</v>
      </c>
      <c r="D23" s="32"/>
      <c r="E23" s="12">
        <v>35</v>
      </c>
      <c r="F23" s="29">
        <f t="shared" si="4"/>
        <v>8.235294117647058</v>
      </c>
      <c r="G23" s="12">
        <v>390</v>
      </c>
      <c r="H23" s="29">
        <f t="shared" si="5"/>
        <v>91.764705882352942</v>
      </c>
    </row>
    <row r="24" spans="1:8" x14ac:dyDescent="0.25">
      <c r="A24" s="7" t="s">
        <v>21</v>
      </c>
      <c r="B24" s="12">
        <v>1240</v>
      </c>
      <c r="C24" s="29">
        <f t="shared" si="3"/>
        <v>100</v>
      </c>
      <c r="D24" s="32"/>
      <c r="E24" s="12">
        <v>125</v>
      </c>
      <c r="F24" s="29">
        <f t="shared" si="4"/>
        <v>10.080645161290322</v>
      </c>
      <c r="G24" s="12">
        <v>1115</v>
      </c>
      <c r="H24" s="29">
        <f t="shared" si="5"/>
        <v>89.91935483870968</v>
      </c>
    </row>
    <row r="25" spans="1:8" x14ac:dyDescent="0.25">
      <c r="A25" s="1" t="s">
        <v>22</v>
      </c>
      <c r="B25" s="12">
        <v>35</v>
      </c>
      <c r="C25" s="29">
        <f t="shared" si="3"/>
        <v>100</v>
      </c>
      <c r="D25" s="32"/>
      <c r="E25" s="12">
        <v>0</v>
      </c>
      <c r="F25" s="29">
        <f t="shared" si="4"/>
        <v>0</v>
      </c>
      <c r="G25" s="12">
        <v>35</v>
      </c>
      <c r="H25" s="29">
        <f t="shared" si="5"/>
        <v>100</v>
      </c>
    </row>
    <row r="26" spans="1:8" x14ac:dyDescent="0.25">
      <c r="A26" s="1"/>
      <c r="B26" s="12"/>
      <c r="C26" s="12"/>
      <c r="D26" s="32"/>
      <c r="E26" s="12"/>
      <c r="F26" s="12"/>
      <c r="G26" s="12"/>
      <c r="H26" s="12"/>
    </row>
    <row r="27" spans="1:8" x14ac:dyDescent="0.25">
      <c r="A27" s="1" t="s">
        <v>23</v>
      </c>
      <c r="B27" s="12">
        <v>435</v>
      </c>
      <c r="C27" s="29">
        <f t="shared" ref="C27:C29" si="6">100*B27/$B27</f>
        <v>100</v>
      </c>
      <c r="D27" s="32"/>
      <c r="E27" s="12">
        <v>90</v>
      </c>
      <c r="F27" s="29">
        <f t="shared" ref="F27:F29" si="7">100*E27/$B27</f>
        <v>20.689655172413794</v>
      </c>
      <c r="G27" s="12">
        <v>340</v>
      </c>
      <c r="H27" s="29">
        <f t="shared" ref="H27:H29" si="8">100*G27/$B27</f>
        <v>78.160919540229884</v>
      </c>
    </row>
    <row r="28" spans="1:8" x14ac:dyDescent="0.25">
      <c r="A28" s="1" t="s">
        <v>24</v>
      </c>
      <c r="B28" s="12">
        <v>75</v>
      </c>
      <c r="C28" s="29">
        <f t="shared" si="6"/>
        <v>100</v>
      </c>
      <c r="D28" s="32"/>
      <c r="E28" s="12">
        <v>20</v>
      </c>
      <c r="F28" s="29">
        <f t="shared" si="7"/>
        <v>26.666666666666668</v>
      </c>
      <c r="G28" s="12">
        <v>50</v>
      </c>
      <c r="H28" s="29">
        <f t="shared" si="8"/>
        <v>66.666666666666671</v>
      </c>
    </row>
    <row r="29" spans="1:8" ht="15.75" thickBot="1" x14ac:dyDescent="0.3">
      <c r="A29" s="8" t="s">
        <v>25</v>
      </c>
      <c r="B29" s="13">
        <v>390</v>
      </c>
      <c r="C29" s="30">
        <f t="shared" si="6"/>
        <v>100</v>
      </c>
      <c r="D29" s="32"/>
      <c r="E29" s="13">
        <v>125</v>
      </c>
      <c r="F29" s="30">
        <f t="shared" si="7"/>
        <v>32.051282051282051</v>
      </c>
      <c r="G29" s="13">
        <v>265</v>
      </c>
      <c r="H29" s="30">
        <f t="shared" si="8"/>
        <v>67.948717948717942</v>
      </c>
    </row>
    <row r="30" spans="1:8" x14ac:dyDescent="0.25">
      <c r="A30" s="9" t="s">
        <v>5</v>
      </c>
    </row>
    <row r="31" spans="1:8" x14ac:dyDescent="0.25">
      <c r="A31" s="10" t="s">
        <v>30</v>
      </c>
    </row>
    <row r="32" spans="1:8" x14ac:dyDescent="0.25">
      <c r="A32" s="10" t="s">
        <v>38</v>
      </c>
    </row>
    <row r="33" spans="1:1" x14ac:dyDescent="0.25">
      <c r="A33" s="11" t="s">
        <v>39</v>
      </c>
    </row>
    <row r="34" spans="1:1" x14ac:dyDescent="0.25">
      <c r="A34" s="11" t="s">
        <v>6</v>
      </c>
    </row>
    <row r="35" spans="1:1" x14ac:dyDescent="0.25">
      <c r="A35" s="10" t="s">
        <v>51</v>
      </c>
    </row>
    <row r="36" spans="1:1" x14ac:dyDescent="0.25">
      <c r="A36" s="10" t="s">
        <v>50</v>
      </c>
    </row>
    <row r="37" spans="1:1" x14ac:dyDescent="0.25">
      <c r="A37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34198-D44A-4475-98B5-620DCAC2DA03}">
  <dimension ref="A1:H37"/>
  <sheetViews>
    <sheetView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3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45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3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3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2250</v>
      </c>
      <c r="C8" s="27">
        <f>100*B8/$B8</f>
        <v>100</v>
      </c>
      <c r="D8" s="32"/>
      <c r="E8" s="24">
        <v>400</v>
      </c>
      <c r="F8" s="27">
        <f>100*E8/$B8</f>
        <v>17.777777777777779</v>
      </c>
      <c r="G8" s="24">
        <v>1850</v>
      </c>
      <c r="H8" s="27">
        <f>100*G8/$B8</f>
        <v>82.222222222222229</v>
      </c>
    </row>
    <row r="9" spans="1:8" x14ac:dyDescent="0.25">
      <c r="B9" s="12"/>
      <c r="C9" s="12"/>
      <c r="D9" s="3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32"/>
      <c r="E10" s="24"/>
      <c r="F10" s="24"/>
      <c r="G10" s="24"/>
      <c r="H10" s="24"/>
    </row>
    <row r="11" spans="1:8" x14ac:dyDescent="0.25">
      <c r="A11" s="1" t="s">
        <v>12</v>
      </c>
      <c r="B11" s="12">
        <v>1195</v>
      </c>
      <c r="C11" s="29">
        <f>100*B11/$B11</f>
        <v>100</v>
      </c>
      <c r="D11" s="32"/>
      <c r="E11" s="12">
        <v>210</v>
      </c>
      <c r="F11" s="29">
        <f>100*E11/$B11</f>
        <v>17.573221757322177</v>
      </c>
      <c r="G11" s="12">
        <v>985</v>
      </c>
      <c r="H11" s="29">
        <f>100*G11/$B11</f>
        <v>82.426778242677827</v>
      </c>
    </row>
    <row r="12" spans="1:8" x14ac:dyDescent="0.25">
      <c r="A12" s="1" t="s">
        <v>11</v>
      </c>
      <c r="B12" s="12">
        <v>1055</v>
      </c>
      <c r="C12" s="29">
        <f>100*B12/$B12</f>
        <v>100</v>
      </c>
      <c r="D12" s="32"/>
      <c r="E12" s="12">
        <v>190</v>
      </c>
      <c r="F12" s="29">
        <f>100*E12/$B12</f>
        <v>18.009478672985782</v>
      </c>
      <c r="G12" s="12">
        <v>865</v>
      </c>
      <c r="H12" s="29">
        <f>100*G12/$B12</f>
        <v>81.990521327014221</v>
      </c>
    </row>
    <row r="13" spans="1:8" ht="15.75" customHeight="1" x14ac:dyDescent="0.25">
      <c r="B13" s="12"/>
      <c r="C13" s="12"/>
      <c r="D13" s="3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32"/>
      <c r="E14" s="24"/>
      <c r="F14" s="24"/>
      <c r="G14" s="24"/>
      <c r="H14" s="24"/>
    </row>
    <row r="15" spans="1:8" x14ac:dyDescent="0.25">
      <c r="A15" s="1" t="s">
        <v>14</v>
      </c>
      <c r="B15" s="12">
        <v>590</v>
      </c>
      <c r="C15" s="29">
        <f t="shared" ref="C15:C19" si="0">100*B15/$B15</f>
        <v>100</v>
      </c>
      <c r="D15" s="32"/>
      <c r="E15" s="12">
        <v>125</v>
      </c>
      <c r="F15" s="29">
        <f t="shared" ref="F15:F19" si="1">100*E15/$B15</f>
        <v>21.1864406779661</v>
      </c>
      <c r="G15" s="12">
        <v>460</v>
      </c>
      <c r="H15" s="29">
        <f t="shared" ref="H15:H19" si="2">100*G15/$B15</f>
        <v>77.966101694915253</v>
      </c>
    </row>
    <row r="16" spans="1:8" x14ac:dyDescent="0.25">
      <c r="A16" s="1" t="s">
        <v>15</v>
      </c>
      <c r="B16" s="12">
        <v>210</v>
      </c>
      <c r="C16" s="29">
        <f t="shared" si="0"/>
        <v>100</v>
      </c>
      <c r="D16" s="32"/>
      <c r="E16" s="12">
        <v>35</v>
      </c>
      <c r="F16" s="29">
        <f t="shared" si="1"/>
        <v>16.666666666666668</v>
      </c>
      <c r="G16" s="12">
        <v>175</v>
      </c>
      <c r="H16" s="29">
        <f t="shared" si="2"/>
        <v>83.333333333333329</v>
      </c>
    </row>
    <row r="17" spans="1:8" x14ac:dyDescent="0.25">
      <c r="A17" s="1" t="s">
        <v>16</v>
      </c>
      <c r="B17" s="12">
        <v>940</v>
      </c>
      <c r="C17" s="29">
        <f t="shared" si="0"/>
        <v>100</v>
      </c>
      <c r="D17" s="32"/>
      <c r="E17" s="12">
        <v>165</v>
      </c>
      <c r="F17" s="29">
        <f t="shared" si="1"/>
        <v>17.553191489361701</v>
      </c>
      <c r="G17" s="12">
        <v>775</v>
      </c>
      <c r="H17" s="29">
        <f t="shared" si="2"/>
        <v>82.446808510638292</v>
      </c>
    </row>
    <row r="18" spans="1:8" x14ac:dyDescent="0.25">
      <c r="A18" s="1" t="s">
        <v>17</v>
      </c>
      <c r="B18" s="12">
        <v>280</v>
      </c>
      <c r="C18" s="29">
        <f t="shared" si="0"/>
        <v>100</v>
      </c>
      <c r="D18" s="32"/>
      <c r="E18" s="12">
        <v>30</v>
      </c>
      <c r="F18" s="29">
        <f t="shared" si="1"/>
        <v>10.714285714285714</v>
      </c>
      <c r="G18" s="12">
        <v>250</v>
      </c>
      <c r="H18" s="29">
        <f t="shared" si="2"/>
        <v>89.285714285714292</v>
      </c>
    </row>
    <row r="19" spans="1:8" x14ac:dyDescent="0.25">
      <c r="A19" s="1" t="s">
        <v>18</v>
      </c>
      <c r="B19" s="12">
        <v>230</v>
      </c>
      <c r="C19" s="29">
        <f t="shared" si="0"/>
        <v>100</v>
      </c>
      <c r="D19" s="32"/>
      <c r="E19" s="12">
        <v>45</v>
      </c>
      <c r="F19" s="29">
        <f t="shared" si="1"/>
        <v>19.565217391304348</v>
      </c>
      <c r="G19" s="12">
        <v>185</v>
      </c>
      <c r="H19" s="29">
        <f t="shared" si="2"/>
        <v>80.434782608695656</v>
      </c>
    </row>
    <row r="20" spans="1:8" x14ac:dyDescent="0.25">
      <c r="A20" t="s">
        <v>13</v>
      </c>
      <c r="B20" s="12"/>
      <c r="C20" s="12"/>
      <c r="D20" s="3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32"/>
      <c r="E21" s="24"/>
      <c r="F21" s="24"/>
      <c r="G21" s="24"/>
      <c r="H21" s="24"/>
    </row>
    <row r="22" spans="1:8" x14ac:dyDescent="0.25">
      <c r="A22" s="1" t="s">
        <v>19</v>
      </c>
      <c r="B22" s="12">
        <v>1455</v>
      </c>
      <c r="C22" s="29">
        <f t="shared" ref="C22:C25" si="3">100*B22/$B22</f>
        <v>100</v>
      </c>
      <c r="D22" s="32"/>
      <c r="E22" s="12">
        <v>165</v>
      </c>
      <c r="F22" s="29">
        <f t="shared" ref="F22:F25" si="4">100*E22/$B22</f>
        <v>11.340206185567011</v>
      </c>
      <c r="G22" s="12">
        <v>1290</v>
      </c>
      <c r="H22" s="29">
        <f t="shared" ref="H22:H25" si="5">100*G22/$B22</f>
        <v>88.659793814432987</v>
      </c>
    </row>
    <row r="23" spans="1:8" x14ac:dyDescent="0.25">
      <c r="A23" s="7" t="s">
        <v>20</v>
      </c>
      <c r="B23" s="12">
        <v>225</v>
      </c>
      <c r="C23" s="29">
        <f t="shared" si="3"/>
        <v>100</v>
      </c>
      <c r="D23" s="32"/>
      <c r="E23" s="12">
        <v>15</v>
      </c>
      <c r="F23" s="29">
        <f t="shared" si="4"/>
        <v>6.666666666666667</v>
      </c>
      <c r="G23" s="12">
        <v>210</v>
      </c>
      <c r="H23" s="29">
        <f t="shared" si="5"/>
        <v>93.333333333333329</v>
      </c>
    </row>
    <row r="24" spans="1:8" x14ac:dyDescent="0.25">
      <c r="A24" s="7" t="s">
        <v>21</v>
      </c>
      <c r="B24" s="12">
        <v>1200</v>
      </c>
      <c r="C24" s="29">
        <f t="shared" si="3"/>
        <v>100</v>
      </c>
      <c r="D24" s="32"/>
      <c r="E24" s="12">
        <v>150</v>
      </c>
      <c r="F24" s="29">
        <f t="shared" si="4"/>
        <v>12.5</v>
      </c>
      <c r="G24" s="12">
        <v>1050</v>
      </c>
      <c r="H24" s="29">
        <f t="shared" si="5"/>
        <v>87.5</v>
      </c>
    </row>
    <row r="25" spans="1:8" x14ac:dyDescent="0.25">
      <c r="A25" s="1" t="s">
        <v>22</v>
      </c>
      <c r="B25" s="12">
        <v>35</v>
      </c>
      <c r="C25" s="29">
        <f t="shared" si="3"/>
        <v>100</v>
      </c>
      <c r="D25" s="32"/>
      <c r="E25" s="12">
        <v>0</v>
      </c>
      <c r="F25" s="29">
        <f t="shared" si="4"/>
        <v>0</v>
      </c>
      <c r="G25" s="12">
        <v>30</v>
      </c>
      <c r="H25" s="29">
        <f t="shared" si="5"/>
        <v>85.714285714285708</v>
      </c>
    </row>
    <row r="26" spans="1:8" x14ac:dyDescent="0.25">
      <c r="A26" s="1"/>
      <c r="B26" s="12"/>
      <c r="C26" s="12"/>
      <c r="D26" s="32"/>
      <c r="E26" s="12"/>
      <c r="F26" s="12"/>
      <c r="G26" s="12"/>
      <c r="H26" s="12"/>
    </row>
    <row r="27" spans="1:8" x14ac:dyDescent="0.25">
      <c r="A27" s="1" t="s">
        <v>23</v>
      </c>
      <c r="B27" s="12">
        <v>465</v>
      </c>
      <c r="C27" s="29">
        <f t="shared" ref="C27:C29" si="6">100*B27/$B27</f>
        <v>100</v>
      </c>
      <c r="D27" s="32"/>
      <c r="E27" s="12">
        <v>120</v>
      </c>
      <c r="F27" s="29">
        <f t="shared" ref="F27:F29" si="7">100*E27/$B27</f>
        <v>25.806451612903224</v>
      </c>
      <c r="G27" s="12">
        <v>345</v>
      </c>
      <c r="H27" s="29">
        <f t="shared" ref="H27:H29" si="8">100*G27/$B27</f>
        <v>74.193548387096769</v>
      </c>
    </row>
    <row r="28" spans="1:8" x14ac:dyDescent="0.25">
      <c r="A28" s="1" t="s">
        <v>24</v>
      </c>
      <c r="B28" s="12">
        <v>45</v>
      </c>
      <c r="C28" s="29">
        <f t="shared" si="6"/>
        <v>100</v>
      </c>
      <c r="D28" s="32"/>
      <c r="E28" s="12">
        <v>10</v>
      </c>
      <c r="F28" s="29">
        <f t="shared" si="7"/>
        <v>22.222222222222221</v>
      </c>
      <c r="G28" s="12">
        <v>35</v>
      </c>
      <c r="H28" s="29">
        <f t="shared" si="8"/>
        <v>77.777777777777771</v>
      </c>
    </row>
    <row r="29" spans="1:8" ht="15.75" thickBot="1" x14ac:dyDescent="0.3">
      <c r="A29" s="8" t="s">
        <v>25</v>
      </c>
      <c r="B29" s="13">
        <v>285</v>
      </c>
      <c r="C29" s="30">
        <f t="shared" si="6"/>
        <v>100</v>
      </c>
      <c r="D29" s="32"/>
      <c r="E29" s="13">
        <v>105</v>
      </c>
      <c r="F29" s="30">
        <f t="shared" si="7"/>
        <v>36.842105263157897</v>
      </c>
      <c r="G29" s="13">
        <v>185</v>
      </c>
      <c r="H29" s="30">
        <f t="shared" si="8"/>
        <v>64.912280701754383</v>
      </c>
    </row>
    <row r="30" spans="1:8" x14ac:dyDescent="0.25">
      <c r="A30" s="9" t="s">
        <v>5</v>
      </c>
    </row>
    <row r="31" spans="1:8" x14ac:dyDescent="0.25">
      <c r="A31" s="10" t="s">
        <v>30</v>
      </c>
    </row>
    <row r="32" spans="1:8" x14ac:dyDescent="0.25">
      <c r="A32" s="10" t="s">
        <v>38</v>
      </c>
    </row>
    <row r="33" spans="1:1" x14ac:dyDescent="0.25">
      <c r="A33" s="11" t="s">
        <v>39</v>
      </c>
    </row>
    <row r="34" spans="1:1" x14ac:dyDescent="0.25">
      <c r="A34" s="11" t="s">
        <v>6</v>
      </c>
    </row>
    <row r="35" spans="1:1" x14ac:dyDescent="0.25">
      <c r="A35" s="10" t="s">
        <v>54</v>
      </c>
    </row>
    <row r="36" spans="1:1" x14ac:dyDescent="0.25">
      <c r="A36" s="10" t="s">
        <v>50</v>
      </c>
    </row>
    <row r="37" spans="1:1" x14ac:dyDescent="0.25">
      <c r="A37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D98E-91BF-46DC-A737-C04CDA8A2D59}">
  <dimension ref="A1:H37"/>
  <sheetViews>
    <sheetView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3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48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3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3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6175</v>
      </c>
      <c r="C8" s="27">
        <f>100*B8/$B8</f>
        <v>100</v>
      </c>
      <c r="D8" s="32"/>
      <c r="E8" s="24">
        <v>520</v>
      </c>
      <c r="F8" s="27">
        <f>100*E8/$B8</f>
        <v>8.4210526315789469</v>
      </c>
      <c r="G8" s="24">
        <v>5655</v>
      </c>
      <c r="H8" s="27">
        <f>100*G8/$B8</f>
        <v>91.578947368421055</v>
      </c>
    </row>
    <row r="9" spans="1:8" x14ac:dyDescent="0.25">
      <c r="B9" s="12"/>
      <c r="C9" s="12"/>
      <c r="D9" s="3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32"/>
      <c r="E10" s="24"/>
      <c r="F10" s="24"/>
      <c r="G10" s="24"/>
      <c r="H10" s="24"/>
    </row>
    <row r="11" spans="1:8" x14ac:dyDescent="0.25">
      <c r="A11" s="1" t="s">
        <v>12</v>
      </c>
      <c r="B11" s="12">
        <v>3175</v>
      </c>
      <c r="C11" s="29">
        <f>100*B11/$B11</f>
        <v>100</v>
      </c>
      <c r="D11" s="32"/>
      <c r="E11" s="12">
        <v>265</v>
      </c>
      <c r="F11" s="29">
        <f>100*E11/$B11</f>
        <v>8.3464566929133852</v>
      </c>
      <c r="G11" s="12">
        <v>2910</v>
      </c>
      <c r="H11" s="29">
        <f>100*G11/$B11</f>
        <v>91.653543307086608</v>
      </c>
    </row>
    <row r="12" spans="1:8" x14ac:dyDescent="0.25">
      <c r="A12" s="1" t="s">
        <v>11</v>
      </c>
      <c r="B12" s="12">
        <v>3000</v>
      </c>
      <c r="C12" s="29">
        <f>100*B12/$B12</f>
        <v>100</v>
      </c>
      <c r="D12" s="32"/>
      <c r="E12" s="12">
        <v>255</v>
      </c>
      <c r="F12" s="29">
        <f>100*E12/$B12</f>
        <v>8.5</v>
      </c>
      <c r="G12" s="12">
        <v>2745</v>
      </c>
      <c r="H12" s="29">
        <f>100*G12/$B12</f>
        <v>91.5</v>
      </c>
    </row>
    <row r="13" spans="1:8" ht="15.75" customHeight="1" x14ac:dyDescent="0.25">
      <c r="B13" s="12"/>
      <c r="C13" s="12"/>
      <c r="D13" s="3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32"/>
      <c r="E14" s="24"/>
      <c r="F14" s="24"/>
      <c r="G14" s="24"/>
      <c r="H14" s="24"/>
    </row>
    <row r="15" spans="1:8" x14ac:dyDescent="0.25">
      <c r="A15" s="1" t="s">
        <v>14</v>
      </c>
      <c r="B15" s="12">
        <v>1420</v>
      </c>
      <c r="C15" s="29">
        <f t="shared" ref="C15:C19" si="0">100*B15/$B15</f>
        <v>100</v>
      </c>
      <c r="D15" s="32"/>
      <c r="E15" s="12">
        <v>180</v>
      </c>
      <c r="F15" s="29">
        <f t="shared" ref="F15:F19" si="1">100*E15/$B15</f>
        <v>12.67605633802817</v>
      </c>
      <c r="G15" s="12">
        <v>1240</v>
      </c>
      <c r="H15" s="29">
        <f t="shared" ref="H15:H19" si="2">100*G15/$B15</f>
        <v>87.323943661971825</v>
      </c>
    </row>
    <row r="16" spans="1:8" x14ac:dyDescent="0.25">
      <c r="A16" s="1" t="s">
        <v>15</v>
      </c>
      <c r="B16" s="12">
        <v>445</v>
      </c>
      <c r="C16" s="29">
        <f t="shared" si="0"/>
        <v>100</v>
      </c>
      <c r="D16" s="32"/>
      <c r="E16" s="12">
        <v>30</v>
      </c>
      <c r="F16" s="29">
        <f t="shared" si="1"/>
        <v>6.7415730337078648</v>
      </c>
      <c r="G16" s="12">
        <v>415</v>
      </c>
      <c r="H16" s="29">
        <f t="shared" si="2"/>
        <v>93.258426966292134</v>
      </c>
    </row>
    <row r="17" spans="1:8" x14ac:dyDescent="0.25">
      <c r="A17" s="1" t="s">
        <v>16</v>
      </c>
      <c r="B17" s="12">
        <v>2525</v>
      </c>
      <c r="C17" s="29">
        <f t="shared" si="0"/>
        <v>100</v>
      </c>
      <c r="D17" s="32"/>
      <c r="E17" s="12">
        <v>175</v>
      </c>
      <c r="F17" s="29">
        <f t="shared" si="1"/>
        <v>6.9306930693069306</v>
      </c>
      <c r="G17" s="12">
        <v>2350</v>
      </c>
      <c r="H17" s="29">
        <f t="shared" si="2"/>
        <v>93.069306930693074</v>
      </c>
    </row>
    <row r="18" spans="1:8" x14ac:dyDescent="0.25">
      <c r="A18" s="1" t="s">
        <v>17</v>
      </c>
      <c r="B18" s="12">
        <v>940</v>
      </c>
      <c r="C18" s="29">
        <f t="shared" si="0"/>
        <v>100</v>
      </c>
      <c r="D18" s="32"/>
      <c r="E18" s="12">
        <v>70</v>
      </c>
      <c r="F18" s="29">
        <f t="shared" si="1"/>
        <v>7.4468085106382977</v>
      </c>
      <c r="G18" s="12">
        <v>870</v>
      </c>
      <c r="H18" s="29">
        <f t="shared" si="2"/>
        <v>92.553191489361708</v>
      </c>
    </row>
    <row r="19" spans="1:8" x14ac:dyDescent="0.25">
      <c r="A19" s="1" t="s">
        <v>18</v>
      </c>
      <c r="B19" s="12">
        <v>850</v>
      </c>
      <c r="C19" s="29">
        <f t="shared" si="0"/>
        <v>100</v>
      </c>
      <c r="D19" s="32"/>
      <c r="E19" s="12">
        <v>60</v>
      </c>
      <c r="F19" s="29">
        <f t="shared" si="1"/>
        <v>7.0588235294117645</v>
      </c>
      <c r="G19" s="12">
        <v>785</v>
      </c>
      <c r="H19" s="29">
        <f t="shared" si="2"/>
        <v>92.352941176470594</v>
      </c>
    </row>
    <row r="20" spans="1:8" x14ac:dyDescent="0.25">
      <c r="A20" t="s">
        <v>13</v>
      </c>
      <c r="B20" s="12"/>
      <c r="C20" s="12"/>
      <c r="D20" s="3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32"/>
      <c r="E21" s="24"/>
      <c r="F21" s="24"/>
      <c r="G21" s="24"/>
      <c r="H21" s="24"/>
    </row>
    <row r="22" spans="1:8" x14ac:dyDescent="0.25">
      <c r="A22" s="1" t="s">
        <v>19</v>
      </c>
      <c r="B22" s="12">
        <v>4210</v>
      </c>
      <c r="C22" s="29">
        <f t="shared" ref="C22:C25" si="3">100*B22/$B22</f>
        <v>100</v>
      </c>
      <c r="D22" s="32"/>
      <c r="E22" s="12">
        <v>175</v>
      </c>
      <c r="F22" s="29">
        <f t="shared" ref="F22:F25" si="4">100*E22/$B22</f>
        <v>4.156769596199525</v>
      </c>
      <c r="G22" s="12">
        <v>4035</v>
      </c>
      <c r="H22" s="29">
        <f t="shared" ref="H22:H25" si="5">100*G22/$B22</f>
        <v>95.843230403800476</v>
      </c>
    </row>
    <row r="23" spans="1:8" x14ac:dyDescent="0.25">
      <c r="A23" s="7" t="s">
        <v>20</v>
      </c>
      <c r="B23" s="12">
        <v>1150</v>
      </c>
      <c r="C23" s="29">
        <f t="shared" si="3"/>
        <v>100</v>
      </c>
      <c r="D23" s="32"/>
      <c r="E23" s="12">
        <v>35</v>
      </c>
      <c r="F23" s="29">
        <f t="shared" si="4"/>
        <v>3.0434782608695654</v>
      </c>
      <c r="G23" s="12">
        <v>1115</v>
      </c>
      <c r="H23" s="29">
        <f t="shared" si="5"/>
        <v>96.956521739130437</v>
      </c>
    </row>
    <row r="24" spans="1:8" x14ac:dyDescent="0.25">
      <c r="A24" s="7" t="s">
        <v>21</v>
      </c>
      <c r="B24" s="12">
        <v>2945</v>
      </c>
      <c r="C24" s="29">
        <f t="shared" si="3"/>
        <v>100</v>
      </c>
      <c r="D24" s="32"/>
      <c r="E24" s="12">
        <v>140</v>
      </c>
      <c r="F24" s="29">
        <f t="shared" si="4"/>
        <v>4.7538200339558569</v>
      </c>
      <c r="G24" s="12">
        <v>2810</v>
      </c>
      <c r="H24" s="29">
        <f t="shared" si="5"/>
        <v>95.415959252971135</v>
      </c>
    </row>
    <row r="25" spans="1:8" x14ac:dyDescent="0.25">
      <c r="A25" s="1" t="s">
        <v>22</v>
      </c>
      <c r="B25" s="12">
        <v>110</v>
      </c>
      <c r="C25" s="29">
        <f t="shared" si="3"/>
        <v>100</v>
      </c>
      <c r="D25" s="32"/>
      <c r="E25" s="12">
        <v>0</v>
      </c>
      <c r="F25" s="29">
        <f t="shared" si="4"/>
        <v>0</v>
      </c>
      <c r="G25" s="12">
        <v>110</v>
      </c>
      <c r="H25" s="29">
        <f t="shared" si="5"/>
        <v>100</v>
      </c>
    </row>
    <row r="26" spans="1:8" x14ac:dyDescent="0.25">
      <c r="A26" s="1"/>
      <c r="B26" s="12"/>
      <c r="C26" s="12"/>
      <c r="D26" s="32"/>
      <c r="E26" s="12"/>
      <c r="F26" s="12"/>
      <c r="G26" s="12"/>
      <c r="H26" s="12"/>
    </row>
    <row r="27" spans="1:8" x14ac:dyDescent="0.25">
      <c r="A27" s="1" t="s">
        <v>23</v>
      </c>
      <c r="B27" s="12">
        <v>1005</v>
      </c>
      <c r="C27" s="29">
        <f t="shared" ref="C27:C29" si="6">100*B27/$B27</f>
        <v>100</v>
      </c>
      <c r="D27" s="32"/>
      <c r="E27" s="12">
        <v>175</v>
      </c>
      <c r="F27" s="29">
        <f t="shared" ref="F27:F29" si="7">100*E27/$B27</f>
        <v>17.412935323383085</v>
      </c>
      <c r="G27" s="12">
        <v>820</v>
      </c>
      <c r="H27" s="29">
        <f t="shared" ref="H27:H29" si="8">100*G27/$B27</f>
        <v>81.592039800995025</v>
      </c>
    </row>
    <row r="28" spans="1:8" x14ac:dyDescent="0.25">
      <c r="A28" s="1" t="s">
        <v>24</v>
      </c>
      <c r="B28" s="12">
        <v>50</v>
      </c>
      <c r="C28" s="29">
        <f t="shared" si="6"/>
        <v>100</v>
      </c>
      <c r="D28" s="32"/>
      <c r="E28" s="12">
        <v>0</v>
      </c>
      <c r="F28" s="29">
        <f t="shared" si="7"/>
        <v>0</v>
      </c>
      <c r="G28" s="12">
        <v>45</v>
      </c>
      <c r="H28" s="29">
        <f t="shared" si="8"/>
        <v>90</v>
      </c>
    </row>
    <row r="29" spans="1:8" ht="15.75" thickBot="1" x14ac:dyDescent="0.3">
      <c r="A29" s="8" t="s">
        <v>25</v>
      </c>
      <c r="B29" s="13">
        <v>915</v>
      </c>
      <c r="C29" s="30">
        <f t="shared" si="6"/>
        <v>100</v>
      </c>
      <c r="D29" s="32"/>
      <c r="E29" s="13">
        <v>160</v>
      </c>
      <c r="F29" s="30">
        <f t="shared" si="7"/>
        <v>17.486338797814209</v>
      </c>
      <c r="G29" s="13">
        <v>750</v>
      </c>
      <c r="H29" s="30">
        <f t="shared" si="8"/>
        <v>81.967213114754102</v>
      </c>
    </row>
    <row r="30" spans="1:8" x14ac:dyDescent="0.25">
      <c r="A30" s="9" t="s">
        <v>5</v>
      </c>
    </row>
    <row r="31" spans="1:8" x14ac:dyDescent="0.25">
      <c r="A31" s="10" t="s">
        <v>30</v>
      </c>
    </row>
    <row r="32" spans="1:8" x14ac:dyDescent="0.25">
      <c r="A32" s="10" t="s">
        <v>38</v>
      </c>
    </row>
    <row r="33" spans="1:1" x14ac:dyDescent="0.25">
      <c r="A33" s="11" t="s">
        <v>39</v>
      </c>
    </row>
    <row r="34" spans="1:1" x14ac:dyDescent="0.25">
      <c r="A34" s="11" t="s">
        <v>6</v>
      </c>
    </row>
    <row r="35" spans="1:1" x14ac:dyDescent="0.25">
      <c r="A35" s="10" t="s">
        <v>53</v>
      </c>
    </row>
    <row r="36" spans="1:1" x14ac:dyDescent="0.25">
      <c r="A36" s="10" t="s">
        <v>50</v>
      </c>
    </row>
    <row r="37" spans="1:1" x14ac:dyDescent="0.25">
      <c r="A37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A121-0D54-4CDD-B408-BF2F68C31313}">
  <dimension ref="A1:H37"/>
  <sheetViews>
    <sheetView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3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46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3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3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2630</v>
      </c>
      <c r="C8" s="27">
        <f>100*B8/$B8</f>
        <v>100</v>
      </c>
      <c r="D8" s="32"/>
      <c r="E8" s="24">
        <v>315</v>
      </c>
      <c r="F8" s="27">
        <f>100*E8/$B8</f>
        <v>11.977186311787072</v>
      </c>
      <c r="G8" s="24">
        <v>2325</v>
      </c>
      <c r="H8" s="27">
        <f>100*G8/$B8</f>
        <v>88.403041825095059</v>
      </c>
    </row>
    <row r="9" spans="1:8" x14ac:dyDescent="0.25">
      <c r="B9" s="12"/>
      <c r="C9" s="12"/>
      <c r="D9" s="3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32"/>
      <c r="E10" s="24"/>
      <c r="F10" s="24"/>
      <c r="G10" s="24"/>
      <c r="H10" s="24"/>
    </row>
    <row r="11" spans="1:8" x14ac:dyDescent="0.25">
      <c r="A11" s="1" t="s">
        <v>12</v>
      </c>
      <c r="B11" s="12">
        <v>1375</v>
      </c>
      <c r="C11" s="29">
        <f>100*B11/$B11</f>
        <v>100</v>
      </c>
      <c r="D11" s="32"/>
      <c r="E11" s="12">
        <v>160</v>
      </c>
      <c r="F11" s="29">
        <f>100*E11/$B11</f>
        <v>11.636363636363637</v>
      </c>
      <c r="G11" s="12">
        <v>1215</v>
      </c>
      <c r="H11" s="29">
        <f>100*G11/$B11</f>
        <v>88.36363636363636</v>
      </c>
    </row>
    <row r="12" spans="1:8" x14ac:dyDescent="0.25">
      <c r="A12" s="1" t="s">
        <v>11</v>
      </c>
      <c r="B12" s="12">
        <v>1255</v>
      </c>
      <c r="C12" s="29">
        <f>100*B12/$B12</f>
        <v>100</v>
      </c>
      <c r="D12" s="32"/>
      <c r="E12" s="12">
        <v>150</v>
      </c>
      <c r="F12" s="29">
        <f>100*E12/$B12</f>
        <v>11.952191235059761</v>
      </c>
      <c r="G12" s="12">
        <v>1110</v>
      </c>
      <c r="H12" s="29">
        <f>100*G12/$B12</f>
        <v>88.446215139442231</v>
      </c>
    </row>
    <row r="13" spans="1:8" ht="15.75" customHeight="1" x14ac:dyDescent="0.25">
      <c r="B13" s="12"/>
      <c r="C13" s="12"/>
      <c r="D13" s="3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32"/>
      <c r="E14" s="24"/>
      <c r="F14" s="24"/>
      <c r="G14" s="24"/>
      <c r="H14" s="24"/>
    </row>
    <row r="15" spans="1:8" x14ac:dyDescent="0.25">
      <c r="A15" s="1" t="s">
        <v>14</v>
      </c>
      <c r="B15" s="12">
        <v>840</v>
      </c>
      <c r="C15" s="29">
        <f t="shared" ref="C15:C19" si="0">100*B15/$B15</f>
        <v>100</v>
      </c>
      <c r="D15" s="32"/>
      <c r="E15" s="12">
        <v>165</v>
      </c>
      <c r="F15" s="29">
        <f t="shared" ref="F15:F19" si="1">100*E15/$B15</f>
        <v>19.642857142857142</v>
      </c>
      <c r="G15" s="12">
        <v>675</v>
      </c>
      <c r="H15" s="29">
        <f t="shared" ref="H15:H19" si="2">100*G15/$B15</f>
        <v>80.357142857142861</v>
      </c>
    </row>
    <row r="16" spans="1:8" x14ac:dyDescent="0.25">
      <c r="A16" s="1" t="s">
        <v>15</v>
      </c>
      <c r="B16" s="12">
        <v>295</v>
      </c>
      <c r="C16" s="29">
        <f t="shared" si="0"/>
        <v>100</v>
      </c>
      <c r="D16" s="32"/>
      <c r="E16" s="12">
        <v>25</v>
      </c>
      <c r="F16" s="29">
        <f t="shared" si="1"/>
        <v>8.4745762711864412</v>
      </c>
      <c r="G16" s="12">
        <v>265</v>
      </c>
      <c r="H16" s="29">
        <f t="shared" si="2"/>
        <v>89.830508474576277</v>
      </c>
    </row>
    <row r="17" spans="1:8" x14ac:dyDescent="0.25">
      <c r="A17" s="1" t="s">
        <v>16</v>
      </c>
      <c r="B17" s="12">
        <v>1035</v>
      </c>
      <c r="C17" s="29">
        <f t="shared" si="0"/>
        <v>100</v>
      </c>
      <c r="D17" s="32"/>
      <c r="E17" s="12">
        <v>90</v>
      </c>
      <c r="F17" s="29">
        <f t="shared" si="1"/>
        <v>8.695652173913043</v>
      </c>
      <c r="G17" s="12">
        <v>940</v>
      </c>
      <c r="H17" s="29">
        <f t="shared" si="2"/>
        <v>90.821256038647348</v>
      </c>
    </row>
    <row r="18" spans="1:8" x14ac:dyDescent="0.25">
      <c r="A18" s="1" t="s">
        <v>17</v>
      </c>
      <c r="B18" s="12">
        <v>245</v>
      </c>
      <c r="C18" s="29">
        <f t="shared" si="0"/>
        <v>100</v>
      </c>
      <c r="D18" s="32"/>
      <c r="E18" s="12">
        <v>20</v>
      </c>
      <c r="F18" s="29">
        <f t="shared" si="1"/>
        <v>8.1632653061224492</v>
      </c>
      <c r="G18" s="12">
        <v>225</v>
      </c>
      <c r="H18" s="29">
        <f t="shared" si="2"/>
        <v>91.836734693877546</v>
      </c>
    </row>
    <row r="19" spans="1:8" x14ac:dyDescent="0.25">
      <c r="A19" s="1" t="s">
        <v>18</v>
      </c>
      <c r="B19" s="12">
        <v>225</v>
      </c>
      <c r="C19" s="29">
        <f t="shared" si="0"/>
        <v>100</v>
      </c>
      <c r="D19" s="32"/>
      <c r="E19" s="12">
        <v>15</v>
      </c>
      <c r="F19" s="29">
        <f t="shared" si="1"/>
        <v>6.666666666666667</v>
      </c>
      <c r="G19" s="12">
        <v>210</v>
      </c>
      <c r="H19" s="29">
        <f t="shared" si="2"/>
        <v>93.333333333333329</v>
      </c>
    </row>
    <row r="20" spans="1:8" x14ac:dyDescent="0.25">
      <c r="A20" t="s">
        <v>13</v>
      </c>
      <c r="B20" s="12"/>
      <c r="C20" s="12"/>
      <c r="D20" s="3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32"/>
      <c r="E21" s="24"/>
      <c r="F21" s="24"/>
      <c r="G21" s="24"/>
      <c r="H21" s="24"/>
    </row>
    <row r="22" spans="1:8" x14ac:dyDescent="0.25">
      <c r="A22" s="1" t="s">
        <v>19</v>
      </c>
      <c r="B22" s="12">
        <v>1825</v>
      </c>
      <c r="C22" s="29">
        <f>100*B22/$B22</f>
        <v>100</v>
      </c>
      <c r="D22" s="32"/>
      <c r="E22" s="12">
        <v>95</v>
      </c>
      <c r="F22" s="29">
        <f t="shared" ref="F22:F29" si="3">100*E22/$B22</f>
        <v>5.2054794520547949</v>
      </c>
      <c r="G22" s="12">
        <v>1730</v>
      </c>
      <c r="H22" s="29">
        <f t="shared" ref="H22:H29" si="4">100*G22/$B22</f>
        <v>94.794520547945211</v>
      </c>
    </row>
    <row r="23" spans="1:8" x14ac:dyDescent="0.25">
      <c r="A23" s="7" t="s">
        <v>20</v>
      </c>
      <c r="B23" s="12">
        <v>130</v>
      </c>
      <c r="C23" s="29">
        <f>100*B23/$B23</f>
        <v>100</v>
      </c>
      <c r="D23" s="32"/>
      <c r="E23" s="12">
        <v>0</v>
      </c>
      <c r="F23" s="29">
        <f t="shared" si="3"/>
        <v>0</v>
      </c>
      <c r="G23" s="12">
        <v>130</v>
      </c>
      <c r="H23" s="29">
        <f t="shared" si="4"/>
        <v>100</v>
      </c>
    </row>
    <row r="24" spans="1:8" x14ac:dyDescent="0.25">
      <c r="A24" s="7" t="s">
        <v>21</v>
      </c>
      <c r="B24" s="12">
        <v>1675</v>
      </c>
      <c r="C24" s="29">
        <f>100*B24/$B24</f>
        <v>100</v>
      </c>
      <c r="D24" s="32"/>
      <c r="E24" s="12">
        <v>95</v>
      </c>
      <c r="F24" s="29">
        <f t="shared" si="3"/>
        <v>5.6716417910447765</v>
      </c>
      <c r="G24" s="12">
        <v>1580</v>
      </c>
      <c r="H24" s="29">
        <f t="shared" si="4"/>
        <v>94.328358208955223</v>
      </c>
    </row>
    <row r="25" spans="1:8" x14ac:dyDescent="0.25">
      <c r="A25" s="1" t="s">
        <v>22</v>
      </c>
      <c r="B25" s="12">
        <v>20</v>
      </c>
      <c r="C25" s="29">
        <f>100*B25/$B25</f>
        <v>100</v>
      </c>
      <c r="D25" s="32"/>
      <c r="E25" s="12">
        <v>0</v>
      </c>
      <c r="F25" s="29">
        <f t="shared" si="3"/>
        <v>0</v>
      </c>
      <c r="G25" s="12">
        <v>20</v>
      </c>
      <c r="H25" s="29">
        <f t="shared" si="4"/>
        <v>100</v>
      </c>
    </row>
    <row r="26" spans="1:8" x14ac:dyDescent="0.25">
      <c r="A26" s="1"/>
      <c r="B26" s="12"/>
      <c r="C26" s="12"/>
      <c r="D26" s="32"/>
      <c r="E26" s="12"/>
      <c r="F26" s="12"/>
      <c r="G26" s="12"/>
      <c r="H26" s="12"/>
    </row>
    <row r="27" spans="1:8" x14ac:dyDescent="0.25">
      <c r="A27" s="1" t="s">
        <v>23</v>
      </c>
      <c r="B27" s="12">
        <v>630</v>
      </c>
      <c r="C27" s="29">
        <f>100*B27/$B27</f>
        <v>100</v>
      </c>
      <c r="D27" s="32"/>
      <c r="E27" s="12">
        <v>180</v>
      </c>
      <c r="F27" s="29">
        <f t="shared" si="3"/>
        <v>28.571428571428573</v>
      </c>
      <c r="G27" s="12">
        <v>450</v>
      </c>
      <c r="H27" s="29">
        <f t="shared" si="4"/>
        <v>71.428571428571431</v>
      </c>
    </row>
    <row r="28" spans="1:8" x14ac:dyDescent="0.25">
      <c r="A28" s="1" t="s">
        <v>24</v>
      </c>
      <c r="B28" s="12">
        <v>35</v>
      </c>
      <c r="C28" s="29">
        <f>100*B28/$B28</f>
        <v>100</v>
      </c>
      <c r="D28" s="32"/>
      <c r="E28" s="12">
        <v>0</v>
      </c>
      <c r="F28" s="29">
        <f t="shared" si="3"/>
        <v>0</v>
      </c>
      <c r="G28" s="12">
        <v>30</v>
      </c>
      <c r="H28" s="29">
        <f t="shared" si="4"/>
        <v>85.714285714285708</v>
      </c>
    </row>
    <row r="29" spans="1:8" ht="15.75" thickBot="1" x14ac:dyDescent="0.3">
      <c r="A29" s="8" t="s">
        <v>25</v>
      </c>
      <c r="B29" s="13">
        <v>145</v>
      </c>
      <c r="C29" s="30">
        <f>100*B29/$B29</f>
        <v>100</v>
      </c>
      <c r="D29" s="32"/>
      <c r="E29" s="13">
        <v>35</v>
      </c>
      <c r="F29" s="30">
        <f t="shared" si="3"/>
        <v>24.137931034482758</v>
      </c>
      <c r="G29" s="13">
        <v>110</v>
      </c>
      <c r="H29" s="30">
        <f t="shared" si="4"/>
        <v>75.862068965517238</v>
      </c>
    </row>
    <row r="30" spans="1:8" x14ac:dyDescent="0.25">
      <c r="A30" s="9" t="s">
        <v>5</v>
      </c>
    </row>
    <row r="31" spans="1:8" x14ac:dyDescent="0.25">
      <c r="A31" s="10" t="s">
        <v>30</v>
      </c>
    </row>
    <row r="32" spans="1:8" x14ac:dyDescent="0.25">
      <c r="A32" s="10" t="s">
        <v>38</v>
      </c>
    </row>
    <row r="33" spans="1:1" x14ac:dyDescent="0.25">
      <c r="A33" s="11" t="s">
        <v>39</v>
      </c>
    </row>
    <row r="34" spans="1:1" x14ac:dyDescent="0.25">
      <c r="A34" s="11" t="s">
        <v>6</v>
      </c>
    </row>
    <row r="35" spans="1:1" x14ac:dyDescent="0.25">
      <c r="A35" s="10" t="s">
        <v>57</v>
      </c>
    </row>
    <row r="36" spans="1:1" x14ac:dyDescent="0.25">
      <c r="A36" s="10" t="s">
        <v>50</v>
      </c>
    </row>
    <row r="37" spans="1:1" x14ac:dyDescent="0.25">
      <c r="A37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48B2-DC22-4EFD-AAB0-17FBBC166923}">
  <dimension ref="A1:H37"/>
  <sheetViews>
    <sheetView zoomScaleNormal="100" workbookViewId="0"/>
  </sheetViews>
  <sheetFormatPr defaultRowHeight="15" x14ac:dyDescent="0.25"/>
  <cols>
    <col min="1" max="1" width="59.85546875" customWidth="1"/>
    <col min="2" max="2" width="9.85546875" customWidth="1"/>
    <col min="3" max="3" width="6" customWidth="1"/>
    <col min="4" max="4" width="4" style="3" customWidth="1"/>
    <col min="6" max="6" width="6" customWidth="1"/>
    <col min="8" max="8" width="6" customWidth="1"/>
  </cols>
  <sheetData>
    <row r="1" spans="1:8" ht="15.75" x14ac:dyDescent="0.25">
      <c r="A1" s="6" t="s">
        <v>43</v>
      </c>
    </row>
    <row r="2" spans="1:8" ht="15.75" x14ac:dyDescent="0.25">
      <c r="A2" s="6" t="s">
        <v>49</v>
      </c>
    </row>
    <row r="4" spans="1:8" ht="15.75" thickBot="1" x14ac:dyDescent="0.3"/>
    <row r="5" spans="1:8" x14ac:dyDescent="0.25">
      <c r="A5" s="18"/>
      <c r="B5" s="19" t="s">
        <v>40</v>
      </c>
      <c r="C5" s="19"/>
      <c r="D5" s="31"/>
      <c r="E5" s="19" t="s">
        <v>3</v>
      </c>
      <c r="F5" s="19"/>
      <c r="G5" s="19" t="s">
        <v>4</v>
      </c>
      <c r="H5" s="19"/>
    </row>
    <row r="6" spans="1:8" ht="15.75" thickBot="1" x14ac:dyDescent="0.3">
      <c r="A6" s="2"/>
      <c r="B6" s="20" t="s">
        <v>41</v>
      </c>
      <c r="C6" s="20" t="s">
        <v>42</v>
      </c>
      <c r="D6" s="31"/>
      <c r="E6" s="20" t="s">
        <v>41</v>
      </c>
      <c r="F6" s="20" t="s">
        <v>42</v>
      </c>
      <c r="G6" s="20" t="s">
        <v>41</v>
      </c>
      <c r="H6" s="20" t="s">
        <v>42</v>
      </c>
    </row>
    <row r="8" spans="1:8" x14ac:dyDescent="0.25">
      <c r="A8" s="4" t="s">
        <v>2</v>
      </c>
      <c r="B8" s="24">
        <v>20375</v>
      </c>
      <c r="C8" s="27">
        <f>100*B8/$B8</f>
        <v>100</v>
      </c>
      <c r="D8" s="32"/>
      <c r="E8" s="24">
        <v>1490</v>
      </c>
      <c r="F8" s="27">
        <f>100*E8/$B8</f>
        <v>7.3128834355828225</v>
      </c>
      <c r="G8" s="24">
        <v>18885</v>
      </c>
      <c r="H8" s="27">
        <f>100*G8/$B8</f>
        <v>92.687116564417181</v>
      </c>
    </row>
    <row r="9" spans="1:8" x14ac:dyDescent="0.25">
      <c r="B9" s="12"/>
      <c r="C9" s="12"/>
      <c r="D9" s="32"/>
      <c r="E9" s="12"/>
      <c r="F9" s="12"/>
      <c r="G9" s="12"/>
      <c r="H9" s="12"/>
    </row>
    <row r="10" spans="1:8" x14ac:dyDescent="0.25">
      <c r="A10" s="4" t="s">
        <v>26</v>
      </c>
      <c r="B10" s="24"/>
      <c r="C10" s="24"/>
      <c r="D10" s="32"/>
      <c r="E10" s="24"/>
      <c r="F10" s="24"/>
      <c r="G10" s="24"/>
      <c r="H10" s="24"/>
    </row>
    <row r="11" spans="1:8" x14ac:dyDescent="0.25">
      <c r="A11" s="1" t="s">
        <v>12</v>
      </c>
      <c r="B11" s="12">
        <v>10135</v>
      </c>
      <c r="C11" s="29">
        <f>100*B11/$B11</f>
        <v>100</v>
      </c>
      <c r="D11" s="32"/>
      <c r="E11" s="12">
        <v>770</v>
      </c>
      <c r="F11" s="29">
        <f>100*E11/$B11</f>
        <v>7.5974346324617663</v>
      </c>
      <c r="G11" s="12">
        <v>9365</v>
      </c>
      <c r="H11" s="29">
        <f>100*G11/$B11</f>
        <v>92.40256536753823</v>
      </c>
    </row>
    <row r="12" spans="1:8" x14ac:dyDescent="0.25">
      <c r="A12" s="1" t="s">
        <v>11</v>
      </c>
      <c r="B12" s="12">
        <v>10240</v>
      </c>
      <c r="C12" s="29">
        <f>100*B12/$B12</f>
        <v>100</v>
      </c>
      <c r="D12" s="32"/>
      <c r="E12" s="12">
        <v>720</v>
      </c>
      <c r="F12" s="29">
        <f>100*E12/$B12</f>
        <v>7.03125</v>
      </c>
      <c r="G12" s="12">
        <v>9520</v>
      </c>
      <c r="H12" s="29">
        <f>100*G12/$B12</f>
        <v>92.96875</v>
      </c>
    </row>
    <row r="13" spans="1:8" ht="15.75" customHeight="1" x14ac:dyDescent="0.25">
      <c r="B13" s="12"/>
      <c r="C13" s="12"/>
      <c r="D13" s="32"/>
      <c r="E13" s="12"/>
      <c r="F13" s="12"/>
      <c r="G13" s="12"/>
      <c r="H13" s="12"/>
    </row>
    <row r="14" spans="1:8" ht="15.75" customHeight="1" x14ac:dyDescent="0.25">
      <c r="A14" s="4" t="s">
        <v>27</v>
      </c>
      <c r="B14" s="24"/>
      <c r="C14" s="24"/>
      <c r="D14" s="32"/>
      <c r="E14" s="24"/>
      <c r="F14" s="24"/>
      <c r="G14" s="24"/>
      <c r="H14" s="24"/>
    </row>
    <row r="15" spans="1:8" x14ac:dyDescent="0.25">
      <c r="A15" s="1" t="s">
        <v>14</v>
      </c>
      <c r="B15" s="12">
        <v>4835</v>
      </c>
      <c r="C15" s="29">
        <f t="shared" ref="C15:C19" si="0">100*B15/$B15</f>
        <v>100</v>
      </c>
      <c r="D15" s="32"/>
      <c r="E15" s="12">
        <v>420</v>
      </c>
      <c r="F15" s="29">
        <f t="shared" ref="F15:F19" si="1">100*E15/$B15</f>
        <v>8.6866597724922432</v>
      </c>
      <c r="G15" s="12">
        <v>4420</v>
      </c>
      <c r="H15" s="29">
        <f t="shared" ref="H15:H19" si="2">100*G15/$B15</f>
        <v>91.41675284384695</v>
      </c>
    </row>
    <row r="16" spans="1:8" x14ac:dyDescent="0.25">
      <c r="A16" s="1" t="s">
        <v>15</v>
      </c>
      <c r="B16" s="12">
        <v>1810</v>
      </c>
      <c r="C16" s="29">
        <f t="shared" si="0"/>
        <v>100</v>
      </c>
      <c r="D16" s="32"/>
      <c r="E16" s="12">
        <v>225</v>
      </c>
      <c r="F16" s="29">
        <f t="shared" si="1"/>
        <v>12.430939226519337</v>
      </c>
      <c r="G16" s="12">
        <v>1590</v>
      </c>
      <c r="H16" s="29">
        <f t="shared" si="2"/>
        <v>87.845303867403317</v>
      </c>
    </row>
    <row r="17" spans="1:8" x14ac:dyDescent="0.25">
      <c r="A17" s="1" t="s">
        <v>16</v>
      </c>
      <c r="B17" s="12">
        <v>9615</v>
      </c>
      <c r="C17" s="29">
        <f t="shared" si="0"/>
        <v>100</v>
      </c>
      <c r="D17" s="32"/>
      <c r="E17" s="12">
        <v>570</v>
      </c>
      <c r="F17" s="29">
        <f t="shared" si="1"/>
        <v>5.9282371294851792</v>
      </c>
      <c r="G17" s="12">
        <v>9040</v>
      </c>
      <c r="H17" s="29">
        <f t="shared" si="2"/>
        <v>94.019760790431619</v>
      </c>
    </row>
    <row r="18" spans="1:8" x14ac:dyDescent="0.25">
      <c r="A18" s="1" t="s">
        <v>17</v>
      </c>
      <c r="B18" s="12">
        <v>2590</v>
      </c>
      <c r="C18" s="29">
        <f t="shared" si="0"/>
        <v>100</v>
      </c>
      <c r="D18" s="32"/>
      <c r="E18" s="12">
        <v>175</v>
      </c>
      <c r="F18" s="29">
        <f t="shared" si="1"/>
        <v>6.756756756756757</v>
      </c>
      <c r="G18" s="12">
        <v>2420</v>
      </c>
      <c r="H18" s="29">
        <f t="shared" si="2"/>
        <v>93.43629343629344</v>
      </c>
    </row>
    <row r="19" spans="1:8" x14ac:dyDescent="0.25">
      <c r="A19" s="1" t="s">
        <v>18</v>
      </c>
      <c r="B19" s="12">
        <v>1520</v>
      </c>
      <c r="C19" s="29">
        <f t="shared" si="0"/>
        <v>100</v>
      </c>
      <c r="D19" s="32"/>
      <c r="E19" s="12">
        <v>105</v>
      </c>
      <c r="F19" s="29">
        <f t="shared" si="1"/>
        <v>6.9078947368421053</v>
      </c>
      <c r="G19" s="12">
        <v>1415</v>
      </c>
      <c r="H19" s="29">
        <f t="shared" si="2"/>
        <v>93.09210526315789</v>
      </c>
    </row>
    <row r="20" spans="1:8" x14ac:dyDescent="0.25">
      <c r="A20" t="s">
        <v>13</v>
      </c>
      <c r="B20" s="12"/>
      <c r="C20" s="12"/>
      <c r="D20" s="32"/>
      <c r="E20" s="12"/>
      <c r="F20" s="12"/>
      <c r="G20" s="12"/>
      <c r="H20" s="12"/>
    </row>
    <row r="21" spans="1:8" x14ac:dyDescent="0.25">
      <c r="A21" s="4" t="s">
        <v>28</v>
      </c>
      <c r="B21" s="24"/>
      <c r="C21" s="24"/>
      <c r="D21" s="32"/>
      <c r="E21" s="24"/>
      <c r="F21" s="24"/>
      <c r="G21" s="24"/>
      <c r="H21" s="24"/>
    </row>
    <row r="22" spans="1:8" x14ac:dyDescent="0.25">
      <c r="A22" s="1" t="s">
        <v>19</v>
      </c>
      <c r="B22" s="12">
        <v>14490</v>
      </c>
      <c r="C22" s="29">
        <f>100*B22/$B22</f>
        <v>100</v>
      </c>
      <c r="D22" s="32"/>
      <c r="E22" s="12">
        <v>495</v>
      </c>
      <c r="F22" s="29">
        <f t="shared" ref="F22:F29" si="3">100*E22/$B22</f>
        <v>3.4161490683229814</v>
      </c>
      <c r="G22" s="12">
        <v>13995</v>
      </c>
      <c r="H22" s="29">
        <f t="shared" ref="H22:H29" si="4">100*G22/$B22</f>
        <v>96.58385093167702</v>
      </c>
    </row>
    <row r="23" spans="1:8" x14ac:dyDescent="0.25">
      <c r="A23" s="7" t="s">
        <v>20</v>
      </c>
      <c r="B23" s="12">
        <v>3530</v>
      </c>
      <c r="C23" s="29">
        <f>100*B23/$B23</f>
        <v>100</v>
      </c>
      <c r="D23" s="32"/>
      <c r="E23" s="12">
        <v>155</v>
      </c>
      <c r="F23" s="29">
        <f t="shared" si="3"/>
        <v>4.3909348441926346</v>
      </c>
      <c r="G23" s="12">
        <v>3375</v>
      </c>
      <c r="H23" s="29">
        <f t="shared" si="4"/>
        <v>95.609065155807372</v>
      </c>
    </row>
    <row r="24" spans="1:8" x14ac:dyDescent="0.25">
      <c r="A24" s="7" t="s">
        <v>21</v>
      </c>
      <c r="B24" s="12">
        <v>10540</v>
      </c>
      <c r="C24" s="29">
        <f>100*B24/$B24</f>
        <v>100</v>
      </c>
      <c r="D24" s="32"/>
      <c r="E24" s="12">
        <v>340</v>
      </c>
      <c r="F24" s="29">
        <f t="shared" si="3"/>
        <v>3.225806451612903</v>
      </c>
      <c r="G24" s="12">
        <v>10200</v>
      </c>
      <c r="H24" s="29">
        <f t="shared" si="4"/>
        <v>96.774193548387103</v>
      </c>
    </row>
    <row r="25" spans="1:8" x14ac:dyDescent="0.25">
      <c r="A25" s="1" t="s">
        <v>22</v>
      </c>
      <c r="B25" s="12">
        <v>420</v>
      </c>
      <c r="C25" s="29">
        <f>100*B25/$B25</f>
        <v>100</v>
      </c>
      <c r="D25" s="32"/>
      <c r="E25" s="12">
        <v>0</v>
      </c>
      <c r="F25" s="29">
        <f t="shared" si="3"/>
        <v>0</v>
      </c>
      <c r="G25" s="12">
        <v>420</v>
      </c>
      <c r="H25" s="29">
        <f t="shared" si="4"/>
        <v>100</v>
      </c>
    </row>
    <row r="26" spans="1:8" x14ac:dyDescent="0.25">
      <c r="A26" s="1"/>
      <c r="B26" s="12"/>
      <c r="C26" s="12"/>
      <c r="D26" s="32"/>
      <c r="E26" s="12"/>
      <c r="F26" s="12"/>
      <c r="G26" s="12"/>
      <c r="H26" s="12"/>
    </row>
    <row r="27" spans="1:8" x14ac:dyDescent="0.25">
      <c r="A27" s="1" t="s">
        <v>23</v>
      </c>
      <c r="B27" s="12">
        <v>2450</v>
      </c>
      <c r="C27" s="29">
        <f>100*B27/$B27</f>
        <v>100</v>
      </c>
      <c r="D27" s="32"/>
      <c r="E27" s="12">
        <v>420</v>
      </c>
      <c r="F27" s="29">
        <f t="shared" si="3"/>
        <v>17.142857142857142</v>
      </c>
      <c r="G27" s="12">
        <v>2025</v>
      </c>
      <c r="H27" s="29">
        <f t="shared" si="4"/>
        <v>82.65306122448979</v>
      </c>
    </row>
    <row r="28" spans="1:8" x14ac:dyDescent="0.25">
      <c r="A28" s="1" t="s">
        <v>24</v>
      </c>
      <c r="B28" s="12">
        <v>225</v>
      </c>
      <c r="C28" s="29">
        <f>100*B28/$B28</f>
        <v>100</v>
      </c>
      <c r="D28" s="32"/>
      <c r="E28" s="12">
        <v>50</v>
      </c>
      <c r="F28" s="29">
        <f t="shared" si="3"/>
        <v>22.222222222222221</v>
      </c>
      <c r="G28" s="12">
        <v>175</v>
      </c>
      <c r="H28" s="29">
        <f t="shared" si="4"/>
        <v>77.777777777777771</v>
      </c>
    </row>
    <row r="29" spans="1:8" ht="15.75" thickBot="1" x14ac:dyDescent="0.3">
      <c r="A29" s="8" t="s">
        <v>25</v>
      </c>
      <c r="B29" s="13">
        <v>3210</v>
      </c>
      <c r="C29" s="30">
        <f>100*B29/$B29</f>
        <v>100</v>
      </c>
      <c r="D29" s="32"/>
      <c r="E29" s="13">
        <v>520</v>
      </c>
      <c r="F29" s="30">
        <f t="shared" si="3"/>
        <v>16.199376947040498</v>
      </c>
      <c r="G29" s="13">
        <v>2690</v>
      </c>
      <c r="H29" s="30">
        <f t="shared" si="4"/>
        <v>83.800623052959509</v>
      </c>
    </row>
    <row r="30" spans="1:8" x14ac:dyDescent="0.25">
      <c r="A30" s="9" t="s">
        <v>5</v>
      </c>
    </row>
    <row r="31" spans="1:8" x14ac:dyDescent="0.25">
      <c r="A31" s="10" t="s">
        <v>30</v>
      </c>
    </row>
    <row r="32" spans="1:8" x14ac:dyDescent="0.25">
      <c r="A32" s="10" t="s">
        <v>38</v>
      </c>
    </row>
    <row r="33" spans="1:1" x14ac:dyDescent="0.25">
      <c r="A33" s="11" t="s">
        <v>39</v>
      </c>
    </row>
    <row r="34" spans="1:1" x14ac:dyDescent="0.25">
      <c r="A34" s="11" t="s">
        <v>6</v>
      </c>
    </row>
    <row r="35" spans="1:1" x14ac:dyDescent="0.25">
      <c r="A35" s="10" t="s">
        <v>52</v>
      </c>
    </row>
    <row r="36" spans="1:1" x14ac:dyDescent="0.25">
      <c r="A36" s="10" t="s">
        <v>50</v>
      </c>
    </row>
    <row r="37" spans="1:1" x14ac:dyDescent="0.25">
      <c r="A37" s="10" t="s">
        <v>58</v>
      </c>
    </row>
  </sheetData>
  <mergeCells count="3">
    <mergeCell ref="B5:C5"/>
    <mergeCell ref="E5:F5"/>
    <mergeCell ref="G5:H5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NWT</vt:lpstr>
      <vt:lpstr>Beufort Delta</vt:lpstr>
      <vt:lpstr>Dehcho</vt:lpstr>
      <vt:lpstr>Sahtu</vt:lpstr>
      <vt:lpstr>South Slave</vt:lpstr>
      <vt:lpstr>Tłı̨chǫ</vt:lpstr>
      <vt:lpstr>Yellowknife Area</vt:lpstr>
      <vt:lpstr>'Beufort Delta'!Print_Area</vt:lpstr>
      <vt:lpstr>Dehcho!Print_Area</vt:lpstr>
      <vt:lpstr>NWT!Print_Area</vt:lpstr>
      <vt:lpstr>Sahtu!Print_Area</vt:lpstr>
      <vt:lpstr>'South Slave'!Print_Area</vt:lpstr>
      <vt:lpstr>Tłı̨chǫ!Print_Area</vt:lpstr>
      <vt:lpstr>'Yellowknife Area'!Print_Area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2023-03-27T20:05:31Z</cp:lastPrinted>
  <dcterms:created xsi:type="dcterms:W3CDTF">2023-03-02T21:22:49Z</dcterms:created>
  <dcterms:modified xsi:type="dcterms:W3CDTF">2023-03-27T20:18:48Z</dcterms:modified>
</cp:coreProperties>
</file>